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19200" windowHeight="7050"/>
  </bookViews>
  <sheets>
    <sheet name="Phuket" sheetId="1" r:id="rId1"/>
    <sheet name="Pattaya" sheetId="4" r:id="rId2"/>
    <sheet name="Khao Lak" sheetId="5" r:id="rId3"/>
    <sheet name="Samui" sheetId="6" r:id="rId4"/>
    <sheet name="Krabi" sheetId="7" r:id="rId5"/>
    <sheet name="Koh Chang" sheetId="8" r:id="rId6"/>
    <sheet name="Bangkok" sheetId="9" r:id="rId7"/>
  </sheets>
  <definedNames>
    <definedName name="_xlnm._FilterDatabase" localSheetId="1" hidden="1">Pattaya!$A$1:$P$178</definedName>
    <definedName name="_xlnm._FilterDatabase" localSheetId="0" hidden="1">Phuket!$A$1:$P$487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4" i="4" l="1"/>
  <c r="F174" i="4"/>
  <c r="K173" i="4"/>
  <c r="F173" i="4"/>
  <c r="F37" i="1" l="1"/>
  <c r="K37" i="1"/>
  <c r="K61" i="1" l="1"/>
  <c r="K62" i="1"/>
  <c r="K141" i="1"/>
  <c r="K142" i="1"/>
  <c r="K143" i="1"/>
  <c r="F61" i="1"/>
  <c r="F62" i="1"/>
  <c r="F141" i="1"/>
  <c r="F142" i="1"/>
  <c r="F143" i="1"/>
  <c r="K131" i="4" l="1"/>
  <c r="F131" i="4"/>
  <c r="K130" i="4"/>
  <c r="F130" i="4"/>
  <c r="K164" i="4"/>
  <c r="F164" i="4"/>
  <c r="K163" i="4"/>
  <c r="F163" i="4"/>
  <c r="F178" i="4" l="1"/>
  <c r="K178" i="4"/>
  <c r="F152" i="4"/>
  <c r="K152" i="4"/>
  <c r="F153" i="4"/>
  <c r="K153" i="4"/>
  <c r="F49" i="4"/>
  <c r="K49" i="4"/>
  <c r="F50" i="4"/>
  <c r="K50" i="4"/>
  <c r="F155" i="4" l="1"/>
  <c r="K155" i="4"/>
  <c r="K43" i="6" l="1"/>
  <c r="K44" i="6"/>
  <c r="K47" i="6"/>
  <c r="K48" i="6"/>
  <c r="K51" i="6"/>
  <c r="K52" i="6"/>
  <c r="K90" i="6"/>
  <c r="K91" i="6"/>
  <c r="K92" i="6"/>
  <c r="K93" i="6"/>
  <c r="K49" i="6"/>
  <c r="K50" i="6"/>
  <c r="F43" i="6"/>
  <c r="F44" i="6"/>
  <c r="F47" i="6"/>
  <c r="F48" i="6"/>
  <c r="F51" i="6"/>
  <c r="F52" i="6"/>
  <c r="F90" i="6"/>
  <c r="F91" i="6"/>
  <c r="F92" i="6"/>
  <c r="F93" i="6"/>
  <c r="F49" i="6"/>
  <c r="F50" i="6"/>
  <c r="F122" i="4"/>
  <c r="K122" i="4"/>
  <c r="F43" i="4"/>
  <c r="K43" i="4"/>
  <c r="F44" i="4"/>
  <c r="K44" i="4"/>
  <c r="F93" i="4"/>
  <c r="K93" i="4"/>
  <c r="F94" i="4"/>
  <c r="K94" i="4"/>
  <c r="F177" i="4"/>
  <c r="K177" i="4"/>
  <c r="K8" i="4"/>
  <c r="F8" i="4"/>
  <c r="K7" i="4"/>
  <c r="F7" i="4"/>
  <c r="K6" i="4"/>
  <c r="F6" i="4"/>
  <c r="K117" i="4"/>
  <c r="K118" i="4"/>
  <c r="K134" i="4"/>
  <c r="K135" i="4"/>
  <c r="K69" i="4"/>
  <c r="K70" i="4"/>
  <c r="K5" i="4"/>
  <c r="K21" i="4"/>
  <c r="K22" i="4"/>
  <c r="K121" i="4"/>
  <c r="F21" i="4"/>
  <c r="F22" i="4"/>
  <c r="F121" i="4"/>
  <c r="F117" i="4"/>
  <c r="F118" i="4"/>
  <c r="F134" i="4"/>
  <c r="F135" i="4"/>
  <c r="F69" i="4"/>
  <c r="F70" i="4"/>
  <c r="F5" i="4"/>
  <c r="K45" i="6" l="1"/>
  <c r="K46" i="6"/>
  <c r="K80" i="6"/>
  <c r="K81" i="6"/>
  <c r="K82" i="6"/>
  <c r="K83" i="6"/>
  <c r="K66" i="6"/>
  <c r="K67" i="6"/>
  <c r="F45" i="6"/>
  <c r="F46" i="6"/>
  <c r="F80" i="6"/>
  <c r="F81" i="6"/>
  <c r="F82" i="6"/>
  <c r="F83" i="6"/>
  <c r="F66" i="6"/>
  <c r="F67" i="6"/>
  <c r="K196" i="4"/>
  <c r="F196" i="4"/>
  <c r="K195" i="4"/>
  <c r="F195" i="4"/>
  <c r="K4" i="8" l="1"/>
  <c r="K5" i="8"/>
  <c r="K6" i="8"/>
  <c r="K7" i="8"/>
  <c r="K28" i="8"/>
  <c r="K29" i="8"/>
  <c r="K14" i="8"/>
  <c r="K15" i="8"/>
  <c r="F4" i="8"/>
  <c r="F5" i="8"/>
  <c r="F6" i="8"/>
  <c r="F7" i="8"/>
  <c r="F28" i="8"/>
  <c r="F29" i="8"/>
  <c r="F14" i="8"/>
  <c r="F15" i="8"/>
  <c r="N19" i="8"/>
  <c r="K19" i="8"/>
  <c r="F19" i="8"/>
  <c r="N18" i="8"/>
  <c r="K18" i="8"/>
  <c r="F18" i="8"/>
  <c r="K75" i="4" l="1"/>
  <c r="K76" i="4"/>
  <c r="K39" i="4"/>
  <c r="K40" i="4"/>
  <c r="F75" i="4"/>
  <c r="F76" i="4"/>
  <c r="F39" i="4"/>
  <c r="F40" i="4"/>
  <c r="K357" i="1" l="1"/>
  <c r="F357" i="1"/>
  <c r="K356" i="1"/>
  <c r="F356" i="1"/>
  <c r="F59" i="6" l="1"/>
  <c r="K41" i="4" l="1"/>
  <c r="K42" i="4"/>
  <c r="K77" i="4"/>
  <c r="K78" i="4"/>
  <c r="K25" i="4"/>
  <c r="K26" i="4"/>
  <c r="F41" i="4"/>
  <c r="F42" i="4"/>
  <c r="F77" i="4"/>
  <c r="F78" i="4"/>
  <c r="F25" i="4"/>
  <c r="F26" i="4"/>
  <c r="K27" i="8"/>
  <c r="F27" i="8"/>
  <c r="K30" i="7" l="1"/>
  <c r="K31" i="7"/>
  <c r="K44" i="7"/>
  <c r="K45" i="7"/>
  <c r="F30" i="7"/>
  <c r="F31" i="7"/>
  <c r="F44" i="7"/>
  <c r="F45" i="7"/>
  <c r="K35" i="1"/>
  <c r="F35" i="1"/>
  <c r="K34" i="1"/>
  <c r="F34" i="1"/>
  <c r="K23" i="1" l="1"/>
  <c r="F23" i="1"/>
  <c r="K22" i="1"/>
  <c r="F22" i="1"/>
  <c r="F41" i="5" l="1"/>
  <c r="K275" i="1" l="1"/>
  <c r="F275" i="1"/>
  <c r="K274" i="1"/>
  <c r="F274" i="1"/>
  <c r="K122" i="1" l="1"/>
  <c r="K135" i="1"/>
  <c r="K136" i="1"/>
  <c r="K381" i="1"/>
  <c r="K33" i="7"/>
  <c r="F33" i="7"/>
  <c r="K39" i="7"/>
  <c r="F39" i="7"/>
  <c r="K32" i="7"/>
  <c r="F32" i="7"/>
  <c r="K26" i="7" l="1"/>
  <c r="K27" i="7"/>
  <c r="K36" i="7"/>
  <c r="K37" i="7"/>
  <c r="K48" i="7"/>
  <c r="K49" i="7"/>
  <c r="K2" i="7"/>
  <c r="K3" i="7"/>
  <c r="K42" i="7"/>
  <c r="K43" i="7"/>
  <c r="K38" i="7"/>
  <c r="F2" i="7"/>
  <c r="F3" i="7"/>
  <c r="F42" i="7"/>
  <c r="F43" i="7"/>
  <c r="F38" i="7"/>
  <c r="F26" i="7"/>
  <c r="F27" i="7"/>
  <c r="F36" i="7"/>
  <c r="F37" i="7"/>
  <c r="F48" i="7"/>
  <c r="F49" i="7"/>
  <c r="F65" i="1" l="1"/>
  <c r="K65" i="1"/>
  <c r="F66" i="1"/>
  <c r="K66" i="1"/>
  <c r="K68" i="1" l="1"/>
  <c r="K67" i="1"/>
  <c r="K17" i="4"/>
  <c r="K18" i="4"/>
  <c r="K51" i="4"/>
  <c r="K52" i="4"/>
  <c r="K65" i="4"/>
  <c r="K66" i="4"/>
  <c r="K19" i="4"/>
  <c r="K20" i="4"/>
  <c r="F17" i="4"/>
  <c r="F18" i="4"/>
  <c r="F51" i="4"/>
  <c r="F52" i="4"/>
  <c r="F65" i="4"/>
  <c r="F66" i="4"/>
  <c r="F19" i="4"/>
  <c r="F20" i="4"/>
  <c r="K352" i="1" l="1"/>
  <c r="K353" i="1"/>
  <c r="K362" i="1"/>
  <c r="K133" i="1"/>
  <c r="K134" i="1"/>
  <c r="K419" i="1"/>
  <c r="K420" i="1"/>
  <c r="K164" i="1"/>
  <c r="K165" i="1"/>
  <c r="K480" i="1"/>
  <c r="K481" i="1"/>
  <c r="K262" i="1"/>
  <c r="K263" i="1"/>
  <c r="K250" i="1"/>
  <c r="K251" i="1"/>
  <c r="K246" i="1"/>
  <c r="K247" i="1"/>
  <c r="K242" i="1"/>
  <c r="K243" i="1"/>
  <c r="K244" i="1"/>
  <c r="K245" i="1"/>
  <c r="K466" i="1"/>
  <c r="K467" i="1"/>
  <c r="K230" i="1"/>
  <c r="K231" i="1"/>
  <c r="K51" i="1"/>
  <c r="K52" i="1"/>
  <c r="K290" i="1"/>
  <c r="K291" i="1"/>
  <c r="K278" i="1"/>
  <c r="K279" i="1"/>
  <c r="K365" i="1"/>
  <c r="K366" i="1"/>
  <c r="K201" i="1"/>
  <c r="K266" i="1"/>
  <c r="K267" i="1"/>
  <c r="K152" i="1"/>
  <c r="K153" i="1"/>
  <c r="K121" i="1"/>
  <c r="K382" i="1"/>
  <c r="K18" i="1"/>
  <c r="K19" i="1"/>
  <c r="K346" i="1"/>
  <c r="K347" i="1"/>
  <c r="K326" i="1"/>
  <c r="K327" i="1"/>
  <c r="K222" i="1"/>
  <c r="K223" i="1"/>
  <c r="K109" i="1"/>
  <c r="K110" i="1"/>
  <c r="K156" i="1"/>
  <c r="K157" i="1"/>
  <c r="K216" i="1"/>
  <c r="K217" i="1"/>
  <c r="K260" i="1"/>
  <c r="K261" i="1"/>
  <c r="K354" i="1"/>
  <c r="K355" i="1"/>
  <c r="K40" i="1"/>
  <c r="K41" i="1"/>
  <c r="K16" i="1"/>
  <c r="K17" i="1"/>
  <c r="K89" i="1"/>
  <c r="K90" i="1"/>
  <c r="K452" i="1"/>
  <c r="K453" i="1"/>
  <c r="K360" i="1"/>
  <c r="K361" i="1"/>
  <c r="K444" i="1"/>
  <c r="K445" i="1"/>
  <c r="K415" i="1"/>
  <c r="K416" i="1"/>
  <c r="K107" i="1"/>
  <c r="K108" i="1"/>
  <c r="K137" i="1"/>
  <c r="K138" i="1"/>
  <c r="K180" i="1"/>
  <c r="K181" i="1"/>
  <c r="K460" i="1"/>
  <c r="K461" i="1"/>
  <c r="K464" i="1"/>
  <c r="K465" i="1"/>
  <c r="K306" i="1"/>
  <c r="K307" i="1"/>
  <c r="K379" i="1"/>
  <c r="K380" i="1"/>
  <c r="K220" i="1"/>
  <c r="K221" i="1"/>
  <c r="K218" i="1"/>
  <c r="K219" i="1"/>
  <c r="K429" i="1"/>
  <c r="K430" i="1"/>
  <c r="K348" i="1"/>
  <c r="K349" i="1"/>
  <c r="K226" i="1"/>
  <c r="K227" i="1"/>
  <c r="K158" i="1"/>
  <c r="K159" i="1"/>
  <c r="K421" i="1"/>
  <c r="K422" i="1"/>
  <c r="K59" i="1"/>
  <c r="K60" i="1"/>
  <c r="K468" i="1"/>
  <c r="K469" i="1"/>
  <c r="K457" i="1" l="1"/>
  <c r="K20" i="1" l="1"/>
  <c r="K21" i="1"/>
  <c r="K399" i="1"/>
  <c r="K400" i="1"/>
  <c r="K350" i="1"/>
  <c r="K351" i="1"/>
  <c r="K63" i="1"/>
  <c r="K64" i="1"/>
  <c r="K144" i="4" l="1"/>
  <c r="K145" i="4"/>
  <c r="K97" i="4"/>
  <c r="K98" i="4"/>
  <c r="K91" i="4"/>
  <c r="K92" i="4"/>
  <c r="K11" i="4"/>
  <c r="K12" i="4"/>
  <c r="K13" i="4"/>
  <c r="K14" i="4"/>
  <c r="K15" i="4"/>
  <c r="K16" i="4"/>
  <c r="K100" i="4"/>
  <c r="K101" i="4"/>
  <c r="K102" i="4"/>
  <c r="F144" i="4"/>
  <c r="F145" i="4"/>
  <c r="F97" i="4"/>
  <c r="F98" i="4"/>
  <c r="F91" i="4"/>
  <c r="F92" i="4"/>
  <c r="F11" i="4"/>
  <c r="F12" i="4"/>
  <c r="F13" i="4"/>
  <c r="F14" i="4"/>
  <c r="F15" i="4"/>
  <c r="F16" i="4"/>
  <c r="F100" i="4"/>
  <c r="F101" i="4"/>
  <c r="F102" i="4"/>
  <c r="K124" i="1"/>
  <c r="F124" i="1"/>
  <c r="K123" i="1"/>
  <c r="F123" i="1"/>
  <c r="K76" i="6" l="1"/>
  <c r="K77" i="6"/>
  <c r="K9" i="6"/>
  <c r="K10" i="6"/>
  <c r="K23" i="6"/>
  <c r="K24" i="6"/>
  <c r="K7" i="6"/>
  <c r="K8" i="6"/>
  <c r="K5" i="6"/>
  <c r="K6" i="6"/>
  <c r="K25" i="6"/>
  <c r="K26" i="6"/>
  <c r="K56" i="6"/>
  <c r="K57" i="6"/>
  <c r="K21" i="6"/>
  <c r="K22" i="6"/>
  <c r="K72" i="6"/>
  <c r="K73" i="6"/>
  <c r="K58" i="6"/>
  <c r="K59" i="6"/>
  <c r="F76" i="6"/>
  <c r="F77" i="6"/>
  <c r="F9" i="6"/>
  <c r="F10" i="6"/>
  <c r="F23" i="6"/>
  <c r="F24" i="6"/>
  <c r="F7" i="6"/>
  <c r="F8" i="6"/>
  <c r="F5" i="6"/>
  <c r="F6" i="6"/>
  <c r="F25" i="6"/>
  <c r="F26" i="6"/>
  <c r="F56" i="6"/>
  <c r="F57" i="6"/>
  <c r="F21" i="6"/>
  <c r="F22" i="6"/>
  <c r="F72" i="6"/>
  <c r="F73" i="6"/>
  <c r="F58" i="6"/>
  <c r="F479" i="1"/>
  <c r="K479" i="1"/>
  <c r="K388" i="1" l="1"/>
  <c r="F388" i="1"/>
  <c r="K387" i="1"/>
  <c r="F387" i="1"/>
  <c r="K478" i="1" l="1"/>
  <c r="F478" i="1"/>
  <c r="K485" i="1" l="1"/>
  <c r="K114" i="4" l="1"/>
  <c r="F114" i="4"/>
  <c r="K113" i="4"/>
  <c r="F113" i="4"/>
  <c r="F65" i="5" l="1"/>
  <c r="K65" i="5"/>
  <c r="F4" i="5"/>
  <c r="K4" i="5"/>
  <c r="F5" i="5"/>
  <c r="K5" i="5"/>
  <c r="F12" i="5"/>
  <c r="K12" i="5"/>
  <c r="F13" i="5"/>
  <c r="K13" i="5"/>
  <c r="F40" i="5"/>
  <c r="K40" i="5"/>
  <c r="K41" i="5"/>
  <c r="K28" i="5"/>
  <c r="K29" i="5"/>
  <c r="K8" i="5"/>
  <c r="K9" i="5"/>
  <c r="K64" i="5"/>
  <c r="F28" i="5"/>
  <c r="F29" i="5"/>
  <c r="F8" i="5"/>
  <c r="F9" i="5"/>
  <c r="F64" i="5"/>
  <c r="K369" i="1" l="1"/>
  <c r="K370" i="1"/>
  <c r="K258" i="1"/>
  <c r="K259" i="1"/>
  <c r="F369" i="1" l="1"/>
  <c r="F370" i="1"/>
  <c r="F258" i="1"/>
  <c r="F259" i="1"/>
  <c r="F484" i="1"/>
  <c r="F485" i="1"/>
  <c r="F228" i="1"/>
  <c r="F229" i="1"/>
  <c r="F324" i="1"/>
  <c r="F325" i="1"/>
  <c r="F36" i="1"/>
  <c r="F20" i="1"/>
  <c r="F21" i="1"/>
  <c r="F399" i="1"/>
  <c r="F400" i="1"/>
  <c r="F350" i="1"/>
  <c r="F351" i="1"/>
  <c r="F63" i="1"/>
  <c r="F64" i="1"/>
  <c r="F456" i="1"/>
  <c r="F457" i="1"/>
  <c r="F352" i="1"/>
  <c r="F353" i="1"/>
  <c r="F362" i="1"/>
  <c r="F67" i="1"/>
  <c r="F68" i="1"/>
  <c r="F133" i="1"/>
  <c r="F134" i="1"/>
  <c r="F419" i="1"/>
  <c r="F420" i="1"/>
  <c r="F164" i="1"/>
  <c r="F165" i="1"/>
  <c r="F480" i="1"/>
  <c r="F481" i="1"/>
  <c r="F262" i="1"/>
  <c r="F263" i="1"/>
  <c r="F250" i="1"/>
  <c r="F251" i="1"/>
  <c r="F246" i="1"/>
  <c r="F247" i="1"/>
  <c r="F242" i="1"/>
  <c r="F243" i="1"/>
  <c r="F244" i="1"/>
  <c r="F245" i="1"/>
  <c r="F466" i="1"/>
  <c r="F467" i="1"/>
  <c r="F230" i="1"/>
  <c r="F231" i="1"/>
  <c r="F51" i="1"/>
  <c r="F52" i="1"/>
  <c r="F290" i="1"/>
  <c r="F291" i="1"/>
  <c r="F278" i="1"/>
  <c r="F279" i="1"/>
  <c r="F365" i="1"/>
  <c r="F366" i="1"/>
  <c r="F201" i="1"/>
  <c r="F266" i="1"/>
  <c r="F267" i="1"/>
  <c r="F152" i="1"/>
  <c r="F153" i="1"/>
  <c r="F121" i="1"/>
  <c r="F122" i="1"/>
  <c r="F135" i="1"/>
  <c r="F136" i="1"/>
  <c r="F381" i="1"/>
  <c r="F382" i="1"/>
  <c r="F18" i="1"/>
  <c r="F19" i="1"/>
  <c r="F346" i="1"/>
  <c r="F347" i="1"/>
  <c r="F326" i="1"/>
  <c r="F327" i="1"/>
  <c r="F222" i="1"/>
  <c r="F223" i="1"/>
  <c r="F109" i="1"/>
  <c r="F110" i="1"/>
  <c r="F156" i="1"/>
  <c r="F157" i="1"/>
  <c r="F216" i="1"/>
  <c r="F217" i="1"/>
  <c r="F260" i="1"/>
  <c r="F261" i="1"/>
  <c r="F354" i="1"/>
  <c r="F355" i="1"/>
  <c r="F40" i="1"/>
  <c r="F41" i="1"/>
  <c r="F16" i="1"/>
  <c r="F17" i="1"/>
  <c r="F89" i="1"/>
  <c r="F90" i="1"/>
  <c r="F452" i="1"/>
  <c r="F453" i="1"/>
  <c r="F360" i="1"/>
  <c r="F361" i="1"/>
  <c r="F444" i="1"/>
  <c r="F445" i="1"/>
  <c r="F415" i="1"/>
  <c r="F416" i="1"/>
  <c r="F107" i="1"/>
  <c r="F108" i="1"/>
  <c r="F137" i="1"/>
  <c r="F138" i="1"/>
  <c r="F180" i="1"/>
  <c r="F181" i="1"/>
  <c r="F460" i="1"/>
  <c r="F461" i="1"/>
  <c r="F464" i="1"/>
  <c r="F465" i="1"/>
  <c r="F306" i="1"/>
  <c r="F307" i="1"/>
  <c r="F379" i="1"/>
  <c r="F380" i="1"/>
  <c r="F220" i="1"/>
  <c r="F221" i="1"/>
  <c r="F218" i="1"/>
  <c r="F219" i="1"/>
  <c r="F429" i="1"/>
  <c r="F430" i="1"/>
  <c r="F348" i="1"/>
  <c r="F349" i="1"/>
  <c r="F226" i="1"/>
  <c r="F227" i="1"/>
  <c r="F158" i="1"/>
  <c r="F159" i="1"/>
  <c r="F421" i="1"/>
  <c r="F422" i="1"/>
  <c r="F59" i="1"/>
  <c r="F60" i="1"/>
  <c r="F468" i="1"/>
  <c r="F469" i="1"/>
  <c r="K23" i="8"/>
  <c r="F23" i="8"/>
  <c r="K22" i="8"/>
  <c r="F22" i="8"/>
  <c r="K371" i="1" l="1"/>
  <c r="K372" i="1"/>
  <c r="K373" i="1"/>
  <c r="K374" i="1"/>
  <c r="K375" i="1"/>
  <c r="K376" i="1"/>
  <c r="K377" i="1"/>
  <c r="K378" i="1"/>
  <c r="K85" i="1"/>
  <c r="K86" i="1"/>
  <c r="K195" i="1"/>
  <c r="K127" i="1"/>
  <c r="K128" i="1"/>
  <c r="K367" i="1"/>
  <c r="K368" i="1"/>
  <c r="K111" i="1"/>
  <c r="K112" i="1"/>
  <c r="K407" i="1"/>
  <c r="K408" i="1"/>
  <c r="K405" i="1"/>
  <c r="K406" i="1"/>
  <c r="K310" i="1"/>
  <c r="K311" i="1"/>
  <c r="K328" i="1"/>
  <c r="K329" i="1"/>
  <c r="K129" i="1"/>
  <c r="K130" i="1"/>
  <c r="K170" i="1"/>
  <c r="K171" i="1"/>
  <c r="F85" i="1"/>
  <c r="F86" i="1"/>
  <c r="F195" i="1"/>
  <c r="F127" i="1"/>
  <c r="F128" i="1"/>
  <c r="F367" i="1"/>
  <c r="F368" i="1"/>
  <c r="F111" i="1"/>
  <c r="F112" i="1"/>
  <c r="F407" i="1"/>
  <c r="F408" i="1"/>
  <c r="F405" i="1"/>
  <c r="F406" i="1"/>
  <c r="F310" i="1"/>
  <c r="F311" i="1"/>
  <c r="F328" i="1"/>
  <c r="F371" i="1"/>
  <c r="F372" i="1"/>
  <c r="F373" i="1"/>
  <c r="F374" i="1"/>
  <c r="F375" i="1"/>
  <c r="F376" i="1"/>
  <c r="F377" i="1"/>
  <c r="F378" i="1"/>
  <c r="K31" i="9" l="1"/>
  <c r="F31" i="9"/>
  <c r="K29" i="9"/>
  <c r="F29" i="9"/>
  <c r="F329" i="1" l="1"/>
  <c r="F129" i="1"/>
  <c r="F130" i="1"/>
  <c r="F170" i="1"/>
  <c r="F171" i="1"/>
  <c r="F322" i="1" l="1"/>
  <c r="F323" i="1"/>
  <c r="F131" i="1"/>
  <c r="F132" i="1"/>
  <c r="F439" i="1"/>
  <c r="F440" i="1"/>
  <c r="F336" i="1"/>
  <c r="F337" i="1"/>
  <c r="F486" i="1"/>
  <c r="F487" i="1"/>
  <c r="F298" i="1"/>
  <c r="F299" i="1"/>
  <c r="F172" i="1"/>
  <c r="F173" i="1"/>
  <c r="F312" i="1"/>
  <c r="F313" i="1"/>
  <c r="K322" i="1"/>
  <c r="K323" i="1"/>
  <c r="K131" i="1"/>
  <c r="K132" i="1"/>
  <c r="K439" i="1"/>
  <c r="K440" i="1"/>
  <c r="K336" i="1"/>
  <c r="K337" i="1"/>
  <c r="K486" i="1"/>
  <c r="K487" i="1"/>
  <c r="K298" i="1"/>
  <c r="K299" i="1"/>
  <c r="K172" i="1"/>
  <c r="K173" i="1"/>
  <c r="K312" i="1"/>
  <c r="K313" i="1"/>
  <c r="K58" i="1" l="1"/>
  <c r="F58" i="1"/>
  <c r="K459" i="1" l="1"/>
  <c r="F459" i="1"/>
  <c r="K458" i="1"/>
  <c r="F458" i="1"/>
  <c r="K273" i="1" l="1"/>
  <c r="F273" i="1"/>
  <c r="F57" i="1" l="1"/>
  <c r="K57" i="1"/>
  <c r="K238" i="1"/>
  <c r="K239" i="1"/>
  <c r="K286" i="1"/>
  <c r="K287" i="1"/>
  <c r="K272" i="1"/>
  <c r="F238" i="1"/>
  <c r="F239" i="1"/>
  <c r="F286" i="1"/>
  <c r="F287" i="1"/>
  <c r="F272" i="1"/>
  <c r="K38" i="9" l="1"/>
  <c r="K39" i="9"/>
  <c r="K21" i="9"/>
  <c r="K22" i="9"/>
  <c r="K19" i="9"/>
  <c r="K20" i="9"/>
  <c r="K23" i="9"/>
  <c r="K24" i="9"/>
  <c r="K32" i="9"/>
  <c r="K33" i="9"/>
  <c r="K27" i="9"/>
  <c r="K28" i="9"/>
  <c r="K13" i="9"/>
  <c r="K14" i="9"/>
  <c r="K15" i="9"/>
  <c r="K16" i="9"/>
  <c r="K17" i="9"/>
  <c r="K18" i="9"/>
  <c r="K25" i="9"/>
  <c r="K26" i="9"/>
  <c r="K36" i="9"/>
  <c r="K37" i="9"/>
  <c r="K34" i="9"/>
  <c r="K35" i="9"/>
  <c r="K2" i="9"/>
  <c r="K3" i="9"/>
  <c r="F38" i="9"/>
  <c r="F39" i="9"/>
  <c r="F21" i="9"/>
  <c r="F22" i="9"/>
  <c r="F19" i="9"/>
  <c r="F20" i="9"/>
  <c r="F23" i="9"/>
  <c r="F24" i="9"/>
  <c r="F32" i="9"/>
  <c r="F33" i="9"/>
  <c r="F27" i="9"/>
  <c r="F28" i="9"/>
  <c r="F13" i="9"/>
  <c r="F14" i="9"/>
  <c r="F15" i="9"/>
  <c r="F16" i="9"/>
  <c r="F17" i="9"/>
  <c r="F18" i="9"/>
  <c r="F25" i="9"/>
  <c r="F26" i="9"/>
  <c r="F36" i="9"/>
  <c r="F37" i="9"/>
  <c r="F34" i="9"/>
  <c r="F35" i="9"/>
  <c r="F2" i="9"/>
  <c r="F3" i="9"/>
  <c r="K12" i="6"/>
  <c r="F12" i="6"/>
  <c r="K140" i="4" l="1"/>
  <c r="K141" i="4"/>
  <c r="K136" i="4"/>
  <c r="K137" i="4"/>
  <c r="K148" i="4"/>
  <c r="K149" i="4"/>
  <c r="K138" i="4"/>
  <c r="K139" i="4"/>
  <c r="K89" i="4"/>
  <c r="K90" i="4"/>
  <c r="K73" i="4"/>
  <c r="K74" i="4"/>
  <c r="K47" i="4"/>
  <c r="K48" i="4"/>
  <c r="K125" i="4"/>
  <c r="K126" i="4"/>
  <c r="K53" i="4"/>
  <c r="K54" i="4"/>
  <c r="K67" i="4"/>
  <c r="K68" i="4"/>
  <c r="K71" i="4"/>
  <c r="K72" i="4"/>
  <c r="K154" i="4"/>
  <c r="K205" i="4"/>
  <c r="K206" i="4"/>
  <c r="K207" i="4"/>
  <c r="K208" i="4"/>
  <c r="F140" i="4"/>
  <c r="F141" i="4"/>
  <c r="F136" i="4"/>
  <c r="F137" i="4"/>
  <c r="F148" i="4"/>
  <c r="F149" i="4"/>
  <c r="F138" i="4"/>
  <c r="F139" i="4"/>
  <c r="F89" i="4"/>
  <c r="F90" i="4"/>
  <c r="F73" i="4"/>
  <c r="F74" i="4"/>
  <c r="F47" i="4"/>
  <c r="F48" i="4"/>
  <c r="F125" i="4"/>
  <c r="F126" i="4"/>
  <c r="F53" i="4"/>
  <c r="F54" i="4"/>
  <c r="F67" i="4"/>
  <c r="F68" i="4"/>
  <c r="F71" i="4"/>
  <c r="F72" i="4"/>
  <c r="F154" i="4"/>
  <c r="F205" i="4"/>
  <c r="F206" i="4"/>
  <c r="F207" i="4"/>
  <c r="F208" i="4"/>
  <c r="K36" i="5"/>
  <c r="K37" i="5"/>
  <c r="K10" i="5"/>
  <c r="K11" i="5"/>
  <c r="K52" i="5"/>
  <c r="K53" i="5"/>
  <c r="K6" i="5"/>
  <c r="K7" i="5"/>
  <c r="K68" i="5"/>
  <c r="K69" i="5"/>
  <c r="K32" i="5"/>
  <c r="K33" i="5"/>
  <c r="K20" i="5"/>
  <c r="K21" i="5"/>
  <c r="F36" i="5"/>
  <c r="F37" i="5"/>
  <c r="F10" i="5"/>
  <c r="F11" i="5"/>
  <c r="F52" i="5"/>
  <c r="F53" i="5"/>
  <c r="F6" i="5"/>
  <c r="F7" i="5"/>
  <c r="F68" i="5"/>
  <c r="F69" i="5"/>
  <c r="F32" i="5"/>
  <c r="F33" i="5"/>
  <c r="F20" i="5"/>
  <c r="F21" i="5"/>
  <c r="K133" i="4"/>
  <c r="F133" i="4"/>
  <c r="K30" i="6" l="1"/>
  <c r="K37" i="6"/>
  <c r="K38" i="6"/>
  <c r="K35" i="6"/>
  <c r="K36" i="6"/>
  <c r="K54" i="6"/>
  <c r="K55" i="6"/>
  <c r="K70" i="6"/>
  <c r="K71" i="6"/>
  <c r="K60" i="6"/>
  <c r="K61" i="6"/>
  <c r="K11" i="6"/>
  <c r="K31" i="6"/>
  <c r="K32" i="6"/>
  <c r="K68" i="6"/>
  <c r="K69" i="6"/>
  <c r="K74" i="6"/>
  <c r="K75" i="6"/>
  <c r="F37" i="6"/>
  <c r="F38" i="6"/>
  <c r="F35" i="6"/>
  <c r="F36" i="6"/>
  <c r="F54" i="6"/>
  <c r="F55" i="6"/>
  <c r="F70" i="6"/>
  <c r="F71" i="6"/>
  <c r="F60" i="6"/>
  <c r="F61" i="6"/>
  <c r="F11" i="6"/>
  <c r="F31" i="6"/>
  <c r="F32" i="6"/>
  <c r="F68" i="6"/>
  <c r="F69" i="6"/>
  <c r="F74" i="6"/>
  <c r="F75" i="6"/>
  <c r="K175" i="1"/>
  <c r="K174" i="1"/>
  <c r="K163" i="1"/>
  <c r="F175" i="1"/>
  <c r="F174" i="1"/>
  <c r="F163" i="1"/>
  <c r="K79" i="4" l="1"/>
  <c r="K80" i="4"/>
  <c r="K81" i="4"/>
  <c r="K82" i="4"/>
  <c r="K103" i="4"/>
  <c r="K104" i="4"/>
  <c r="K109" i="4"/>
  <c r="K110" i="4"/>
  <c r="K203" i="4"/>
  <c r="K204" i="4"/>
  <c r="K197" i="4"/>
  <c r="K198" i="4"/>
  <c r="K201" i="4"/>
  <c r="K202" i="4"/>
  <c r="K55" i="4"/>
  <c r="K56" i="4"/>
  <c r="K132" i="4"/>
  <c r="F79" i="4"/>
  <c r="F80" i="4"/>
  <c r="F81" i="4"/>
  <c r="F82" i="4"/>
  <c r="F103" i="4"/>
  <c r="F104" i="4"/>
  <c r="F109" i="4"/>
  <c r="F110" i="4"/>
  <c r="F203" i="4"/>
  <c r="F204" i="4"/>
  <c r="F197" i="4"/>
  <c r="F198" i="4"/>
  <c r="F201" i="4"/>
  <c r="F202" i="4"/>
  <c r="F55" i="4"/>
  <c r="F56" i="4"/>
  <c r="F132" i="4"/>
  <c r="K58" i="5"/>
  <c r="K59" i="5"/>
  <c r="K48" i="5"/>
  <c r="K49" i="5"/>
  <c r="F49" i="5"/>
  <c r="K443" i="1"/>
  <c r="F443" i="1"/>
  <c r="N37" i="6"/>
  <c r="N38" i="6"/>
  <c r="K3" i="4" l="1"/>
  <c r="F3" i="4"/>
  <c r="F107" i="4"/>
  <c r="F108" i="4"/>
  <c r="F2" i="4"/>
  <c r="F4" i="4"/>
  <c r="F95" i="4"/>
  <c r="F96" i="4"/>
  <c r="K107" i="4"/>
  <c r="K108" i="4"/>
  <c r="K2" i="4"/>
  <c r="K4" i="4"/>
  <c r="K95" i="4"/>
  <c r="K96" i="4"/>
  <c r="K176" i="4"/>
  <c r="K60" i="5"/>
  <c r="K61" i="5"/>
  <c r="F60" i="5"/>
  <c r="F61" i="5"/>
  <c r="K428" i="1" l="1"/>
  <c r="F428" i="1"/>
  <c r="K426" i="1"/>
  <c r="F426" i="1"/>
  <c r="K270" i="1"/>
  <c r="K271" i="1"/>
  <c r="K363" i="1"/>
  <c r="K364" i="1"/>
  <c r="K53" i="1"/>
  <c r="K54" i="1"/>
  <c r="K393" i="1"/>
  <c r="K394" i="1"/>
  <c r="K254" i="1"/>
  <c r="K255" i="1"/>
  <c r="K482" i="1"/>
  <c r="K483" i="1"/>
  <c r="K28" i="1"/>
  <c r="K29" i="1"/>
  <c r="K425" i="1"/>
  <c r="K427" i="1"/>
  <c r="K342" i="1"/>
  <c r="K343" i="1"/>
  <c r="K186" i="1"/>
  <c r="K187" i="1"/>
  <c r="K166" i="1"/>
  <c r="K167" i="1"/>
  <c r="K2" i="1"/>
  <c r="K3" i="1"/>
  <c r="K168" i="1"/>
  <c r="K169" i="1"/>
  <c r="K12" i="1"/>
  <c r="K13" i="1"/>
  <c r="K358" i="1"/>
  <c r="K359" i="1"/>
  <c r="K441" i="1"/>
  <c r="K442" i="1"/>
  <c r="F270" i="1"/>
  <c r="F271" i="1"/>
  <c r="F363" i="1"/>
  <c r="F364" i="1"/>
  <c r="F53" i="1"/>
  <c r="F54" i="1"/>
  <c r="F393" i="1"/>
  <c r="F394" i="1"/>
  <c r="F254" i="1"/>
  <c r="F255" i="1"/>
  <c r="F482" i="1"/>
  <c r="F483" i="1"/>
  <c r="F28" i="1"/>
  <c r="F29" i="1"/>
  <c r="F425" i="1"/>
  <c r="F427" i="1"/>
  <c r="F342" i="1"/>
  <c r="F343" i="1"/>
  <c r="F186" i="1"/>
  <c r="F187" i="1"/>
  <c r="F166" i="1"/>
  <c r="F167" i="1"/>
  <c r="F2" i="1"/>
  <c r="F3" i="1"/>
  <c r="F168" i="1"/>
  <c r="F169" i="1"/>
  <c r="F12" i="1"/>
  <c r="F13" i="1"/>
  <c r="F358" i="1"/>
  <c r="F359" i="1"/>
  <c r="F441" i="1"/>
  <c r="F442" i="1"/>
  <c r="K54" i="5"/>
  <c r="K55" i="5"/>
  <c r="K30" i="5"/>
  <c r="K31" i="5"/>
  <c r="K66" i="5"/>
  <c r="K67" i="5"/>
  <c r="K46" i="5"/>
  <c r="K47" i="5"/>
  <c r="F30" i="5"/>
  <c r="F31" i="5"/>
  <c r="F66" i="5"/>
  <c r="F67" i="5"/>
  <c r="F46" i="5"/>
  <c r="F47" i="5"/>
  <c r="K334" i="1"/>
  <c r="K335" i="1"/>
  <c r="K83" i="1"/>
  <c r="K84" i="1"/>
  <c r="K178" i="1"/>
  <c r="K179" i="1"/>
  <c r="F334" i="1"/>
  <c r="F335" i="1"/>
  <c r="F83" i="1"/>
  <c r="F84" i="1"/>
  <c r="F178" i="1"/>
  <c r="F179" i="1"/>
  <c r="K412" i="1"/>
  <c r="K338" i="1"/>
  <c r="K339" i="1"/>
  <c r="K10" i="1"/>
  <c r="K11" i="1"/>
  <c r="K190" i="1"/>
  <c r="K191" i="1"/>
  <c r="K69" i="1"/>
  <c r="K70" i="1"/>
  <c r="K397" i="1"/>
  <c r="K398" i="1"/>
  <c r="K395" i="1"/>
  <c r="K396" i="1"/>
  <c r="K302" i="1"/>
  <c r="K303" i="1"/>
  <c r="F338" i="1"/>
  <c r="F339" i="1"/>
  <c r="F10" i="1"/>
  <c r="F11" i="1"/>
  <c r="F190" i="1"/>
  <c r="F191" i="1"/>
  <c r="F69" i="1"/>
  <c r="F70" i="1"/>
  <c r="F397" i="1"/>
  <c r="F398" i="1"/>
  <c r="F395" i="1"/>
  <c r="F396" i="1"/>
  <c r="F302" i="1"/>
  <c r="F303" i="1"/>
  <c r="K401" i="1"/>
  <c r="K402" i="1"/>
  <c r="K431" i="1"/>
  <c r="K432" i="1"/>
  <c r="K423" i="1"/>
  <c r="K424" i="1"/>
  <c r="K24" i="1"/>
  <c r="K25" i="1"/>
  <c r="K144" i="1"/>
  <c r="K145" i="1"/>
  <c r="K433" i="1"/>
  <c r="K434" i="1"/>
  <c r="K411" i="1"/>
  <c r="F401" i="1"/>
  <c r="F402" i="1"/>
  <c r="F431" i="1"/>
  <c r="F432" i="1"/>
  <c r="F423" i="1"/>
  <c r="F424" i="1"/>
  <c r="F24" i="1"/>
  <c r="F25" i="1"/>
  <c r="F144" i="1"/>
  <c r="F145" i="1"/>
  <c r="F433" i="1"/>
  <c r="F434" i="1"/>
  <c r="F411" i="1"/>
  <c r="F412" i="1"/>
  <c r="K404" i="1"/>
  <c r="F404" i="1"/>
  <c r="F31" i="1"/>
  <c r="K31" i="1"/>
  <c r="F146" i="1"/>
  <c r="K146" i="1"/>
  <c r="F147" i="1"/>
  <c r="K147" i="1"/>
  <c r="F42" i="1"/>
  <c r="K42" i="1"/>
  <c r="F43" i="1"/>
  <c r="K43" i="1"/>
  <c r="F248" i="1"/>
  <c r="K248" i="1"/>
  <c r="F249" i="1"/>
  <c r="K249" i="1"/>
  <c r="F330" i="1"/>
  <c r="K330" i="1"/>
  <c r="F331" i="1"/>
  <c r="K331" i="1"/>
  <c r="F154" i="1"/>
  <c r="K154" i="1"/>
  <c r="F155" i="1"/>
  <c r="K155" i="1"/>
  <c r="K30" i="1"/>
  <c r="F30" i="1"/>
  <c r="F202" i="1"/>
  <c r="K202" i="1"/>
  <c r="F203" i="1"/>
  <c r="K203" i="1"/>
  <c r="F192" i="1"/>
  <c r="K192" i="1"/>
  <c r="F193" i="1"/>
  <c r="K193" i="1"/>
  <c r="F300" i="1"/>
  <c r="K300" i="1"/>
  <c r="F301" i="1"/>
  <c r="K301" i="1"/>
  <c r="K115" i="4"/>
  <c r="K116" i="4"/>
  <c r="K193" i="4"/>
  <c r="K194" i="4"/>
  <c r="K119" i="4"/>
  <c r="K120" i="4"/>
  <c r="K142" i="4"/>
  <c r="K143" i="4"/>
  <c r="K180" i="4"/>
  <c r="K39" i="5"/>
  <c r="F39" i="5"/>
  <c r="K38" i="5"/>
  <c r="F38" i="5"/>
  <c r="F118" i="1"/>
  <c r="F117" i="1"/>
  <c r="F193" i="4"/>
  <c r="F194" i="4"/>
  <c r="F119" i="4"/>
  <c r="F120" i="4"/>
  <c r="F142" i="4"/>
  <c r="F143" i="4"/>
  <c r="F146" i="4"/>
  <c r="F147" i="4"/>
  <c r="F158" i="4"/>
  <c r="F159" i="4"/>
  <c r="F181" i="4"/>
  <c r="F182" i="4"/>
  <c r="F185" i="4"/>
  <c r="F186" i="4"/>
  <c r="F175" i="4"/>
  <c r="F176" i="4"/>
  <c r="F116" i="4"/>
  <c r="F115" i="4"/>
  <c r="F180" i="4"/>
  <c r="F179" i="4"/>
  <c r="K188" i="1"/>
  <c r="K189" i="1"/>
  <c r="K44" i="1"/>
  <c r="K4" i="1"/>
  <c r="K5" i="1"/>
  <c r="K6" i="1"/>
  <c r="K7" i="1"/>
  <c r="K8" i="1"/>
  <c r="K9" i="1"/>
  <c r="K344" i="1"/>
  <c r="K345" i="1"/>
  <c r="K117" i="1"/>
  <c r="K118" i="1"/>
  <c r="K119" i="1"/>
  <c r="K120" i="1"/>
  <c r="K176" i="1"/>
  <c r="K177" i="1"/>
  <c r="K320" i="1"/>
  <c r="K321" i="1"/>
  <c r="K268" i="1"/>
  <c r="K269" i="1"/>
  <c r="F188" i="1"/>
  <c r="F189" i="1"/>
  <c r="F44" i="1"/>
  <c r="F4" i="1"/>
  <c r="F5" i="1"/>
  <c r="F6" i="1"/>
  <c r="F7" i="1"/>
  <c r="F8" i="1"/>
  <c r="F9" i="1"/>
  <c r="F344" i="1"/>
  <c r="F345" i="1"/>
  <c r="F119" i="1"/>
  <c r="F120" i="1"/>
  <c r="F176" i="1"/>
  <c r="F177" i="1"/>
  <c r="F320" i="1"/>
  <c r="F321" i="1"/>
  <c r="F268" i="1"/>
  <c r="F269" i="1"/>
  <c r="K56" i="5"/>
  <c r="K57" i="5"/>
  <c r="K44" i="5"/>
  <c r="K45" i="5"/>
  <c r="K24" i="5"/>
  <c r="K25" i="5"/>
  <c r="K16" i="5"/>
  <c r="K17" i="5"/>
  <c r="F56" i="5"/>
  <c r="F57" i="5"/>
  <c r="F44" i="5"/>
  <c r="F45" i="5"/>
  <c r="F24" i="5"/>
  <c r="F25" i="5"/>
  <c r="F16" i="5"/>
  <c r="F17" i="5"/>
  <c r="F54" i="5"/>
  <c r="F55" i="5"/>
  <c r="K75" i="5"/>
  <c r="F75" i="5"/>
  <c r="K73" i="5"/>
  <c r="F73" i="5"/>
  <c r="K72" i="5"/>
  <c r="F72" i="5"/>
  <c r="F2" i="5"/>
  <c r="K2" i="5"/>
  <c r="F3" i="5"/>
  <c r="K3" i="5"/>
  <c r="F477" i="1" l="1"/>
  <c r="K315" i="1"/>
  <c r="K26" i="1"/>
  <c r="K27" i="1"/>
  <c r="K47" i="1"/>
  <c r="K48" i="1"/>
  <c r="K49" i="1"/>
  <c r="K50" i="1"/>
  <c r="K196" i="1"/>
  <c r="K197" i="1"/>
  <c r="K148" i="1"/>
  <c r="K149" i="1"/>
  <c r="K212" i="1"/>
  <c r="K213" i="1"/>
  <c r="K476" i="1"/>
  <c r="K477" i="1"/>
  <c r="F315" i="1"/>
  <c r="F26" i="1"/>
  <c r="F27" i="1"/>
  <c r="F47" i="1"/>
  <c r="F48" i="1"/>
  <c r="F49" i="1"/>
  <c r="F50" i="1"/>
  <c r="F196" i="1"/>
  <c r="F197" i="1"/>
  <c r="F148" i="1"/>
  <c r="F149" i="1"/>
  <c r="F212" i="1"/>
  <c r="F213" i="1"/>
  <c r="F476" i="1"/>
  <c r="K288" i="1"/>
  <c r="K289" i="1"/>
  <c r="K308" i="1"/>
  <c r="K309" i="1"/>
  <c r="K470" i="1"/>
  <c r="K471" i="1"/>
  <c r="K472" i="1"/>
  <c r="K473" i="1"/>
  <c r="K316" i="1"/>
  <c r="K317" i="1"/>
  <c r="K314" i="1"/>
  <c r="F288" i="1"/>
  <c r="F289" i="1"/>
  <c r="F308" i="1"/>
  <c r="F309" i="1"/>
  <c r="F470" i="1"/>
  <c r="F471" i="1"/>
  <c r="F472" i="1"/>
  <c r="F473" i="1"/>
  <c r="F316" i="1"/>
  <c r="F317" i="1"/>
  <c r="F314" i="1"/>
  <c r="K438" i="1"/>
  <c r="F438" i="1"/>
  <c r="K333" i="1"/>
  <c r="F333" i="1"/>
  <c r="N209" i="1"/>
  <c r="N208" i="1"/>
  <c r="K209" i="1"/>
  <c r="K208" i="1"/>
  <c r="F209" i="1"/>
  <c r="F208" i="1"/>
  <c r="K293" i="1"/>
  <c r="K292" i="1"/>
  <c r="F293" i="1"/>
  <c r="F292" i="1"/>
  <c r="K277" i="1"/>
  <c r="F277" i="1"/>
  <c r="K13" i="7"/>
  <c r="K12" i="7"/>
  <c r="F13" i="7"/>
  <c r="F12" i="7"/>
  <c r="F77" i="1"/>
  <c r="K77" i="1"/>
  <c r="F15" i="6"/>
  <c r="K15" i="6"/>
  <c r="N15" i="6"/>
  <c r="F16" i="6"/>
  <c r="K16" i="6"/>
  <c r="N16" i="6"/>
  <c r="F53" i="6"/>
  <c r="K53" i="6"/>
  <c r="N53" i="6"/>
  <c r="F29" i="6"/>
  <c r="K29" i="6"/>
  <c r="N29" i="6"/>
  <c r="F30" i="6"/>
  <c r="N30" i="6"/>
  <c r="F40" i="6" l="1"/>
  <c r="K40" i="6"/>
  <c r="N40" i="6"/>
  <c r="F41" i="6"/>
  <c r="K41" i="6"/>
  <c r="N41" i="6"/>
  <c r="F42" i="6"/>
  <c r="K42" i="6"/>
  <c r="N42" i="6"/>
  <c r="F13" i="6"/>
  <c r="K13" i="6"/>
  <c r="N13" i="6"/>
  <c r="F14" i="6"/>
  <c r="K14" i="6"/>
  <c r="N14" i="6"/>
  <c r="F62" i="6"/>
  <c r="K62" i="6"/>
  <c r="N62" i="6"/>
  <c r="F63" i="6"/>
  <c r="K63" i="6"/>
  <c r="N63" i="6"/>
  <c r="K35" i="7" l="1"/>
  <c r="F35" i="7"/>
  <c r="F305" i="1"/>
  <c r="K305" i="1"/>
  <c r="F81" i="1"/>
  <c r="K81" i="1"/>
  <c r="F82" i="1"/>
  <c r="K82" i="1"/>
  <c r="F79" i="1"/>
  <c r="K79" i="1"/>
  <c r="F80" i="1"/>
  <c r="F140" i="1"/>
  <c r="K140" i="1"/>
  <c r="F160" i="1"/>
  <c r="K160" i="1"/>
  <c r="F161" i="1"/>
  <c r="K161" i="1"/>
  <c r="F318" i="1"/>
  <c r="K318" i="1"/>
  <c r="F319" i="1"/>
  <c r="K319" i="1"/>
  <c r="F304" i="1"/>
  <c r="K304" i="1"/>
  <c r="K105" i="1"/>
  <c r="K106" i="1"/>
  <c r="K139" i="1"/>
  <c r="F139" i="1"/>
  <c r="F102" i="1" l="1"/>
  <c r="K102" i="1"/>
  <c r="F413" i="1"/>
  <c r="K413" i="1"/>
  <c r="F414" i="1"/>
  <c r="K414" i="1"/>
  <c r="F103" i="1"/>
  <c r="K103" i="1"/>
  <c r="F104" i="1"/>
  <c r="K104" i="1"/>
  <c r="F105" i="1"/>
  <c r="F106" i="1"/>
  <c r="K101" i="1"/>
  <c r="F101" i="1"/>
  <c r="K283" i="1" l="1"/>
  <c r="F283" i="1"/>
  <c r="K100" i="1"/>
  <c r="K99" i="1"/>
  <c r="F100" i="1"/>
  <c r="F99" i="1"/>
  <c r="K205" i="1"/>
  <c r="K204" i="1"/>
  <c r="F205" i="1"/>
  <c r="F204" i="1"/>
  <c r="K455" i="1"/>
  <c r="F455" i="1"/>
  <c r="K256" i="1"/>
  <c r="K257" i="1"/>
  <c r="F256" i="1"/>
  <c r="F257" i="1"/>
  <c r="K33" i="1"/>
  <c r="F33" i="1"/>
  <c r="K215" i="1"/>
  <c r="F215" i="1"/>
  <c r="K214" i="1"/>
  <c r="F214" i="1"/>
  <c r="K29" i="7"/>
  <c r="F29" i="7"/>
  <c r="K34" i="4"/>
  <c r="F34" i="4"/>
  <c r="K94" i="1"/>
  <c r="F94" i="1"/>
  <c r="K36" i="4"/>
  <c r="F36" i="4"/>
  <c r="F17" i="7"/>
  <c r="K17" i="7"/>
  <c r="K30" i="4"/>
  <c r="F30" i="4"/>
  <c r="K19" i="7"/>
  <c r="F19" i="7"/>
  <c r="K21" i="7"/>
  <c r="F21" i="7"/>
  <c r="K11" i="9"/>
  <c r="F11" i="9"/>
  <c r="F475" i="1"/>
  <c r="K475" i="1"/>
  <c r="N475" i="1"/>
  <c r="F462" i="1"/>
  <c r="K462" i="1"/>
  <c r="N462" i="1"/>
  <c r="F463" i="1"/>
  <c r="K463" i="1"/>
  <c r="N463" i="1"/>
  <c r="F93" i="1"/>
  <c r="K93" i="1"/>
  <c r="N93" i="1"/>
  <c r="F88" i="6"/>
  <c r="K88" i="6"/>
  <c r="N88" i="6"/>
  <c r="F89" i="6"/>
  <c r="K89" i="6"/>
  <c r="N89" i="6"/>
  <c r="F27" i="6"/>
  <c r="K27" i="6"/>
  <c r="N27" i="6"/>
  <c r="F28" i="6"/>
  <c r="K28" i="6"/>
  <c r="N28" i="6"/>
  <c r="F78" i="6"/>
  <c r="K78" i="6"/>
  <c r="N78" i="6"/>
  <c r="F79" i="6"/>
  <c r="K79" i="6"/>
  <c r="N79" i="6"/>
  <c r="F39" i="6"/>
  <c r="K39" i="6"/>
  <c r="N39" i="6"/>
  <c r="K32" i="4" l="1"/>
  <c r="F32" i="4"/>
  <c r="K31" i="4"/>
  <c r="K28" i="4"/>
  <c r="F28" i="4"/>
  <c r="K15" i="7" l="1"/>
  <c r="F15" i="7"/>
  <c r="F62" i="5"/>
  <c r="K62" i="5"/>
  <c r="N62" i="5"/>
  <c r="F63" i="5"/>
  <c r="K63" i="5"/>
  <c r="N63" i="5"/>
  <c r="F70" i="5"/>
  <c r="K70" i="5"/>
  <c r="N70" i="5"/>
  <c r="F71" i="5"/>
  <c r="K71" i="5"/>
  <c r="N71" i="5"/>
  <c r="F76" i="5"/>
  <c r="K76" i="5"/>
  <c r="N76" i="5"/>
  <c r="F77" i="5"/>
  <c r="K77" i="5"/>
  <c r="N77" i="5"/>
  <c r="F386" i="1" l="1"/>
  <c r="F385" i="1"/>
  <c r="F234" i="1"/>
  <c r="K234" i="1"/>
  <c r="N234" i="1"/>
  <c r="F235" i="1"/>
  <c r="K235" i="1"/>
  <c r="N235" i="1"/>
  <c r="F474" i="1"/>
  <c r="K474" i="1"/>
  <c r="N474" i="1"/>
  <c r="F13" i="8" l="1"/>
  <c r="K13" i="8"/>
  <c r="F95" i="1"/>
  <c r="K95" i="1"/>
  <c r="N95" i="1"/>
  <c r="F96" i="1"/>
  <c r="K96" i="1"/>
  <c r="N96" i="1"/>
  <c r="F383" i="1"/>
  <c r="K383" i="1"/>
  <c r="N383" i="1"/>
  <c r="F384" i="1"/>
  <c r="K384" i="1"/>
  <c r="N384" i="1"/>
  <c r="K385" i="1"/>
  <c r="N385" i="1"/>
  <c r="K386" i="1"/>
  <c r="N386" i="1"/>
  <c r="F391" i="1"/>
  <c r="K391" i="1"/>
  <c r="N391" i="1"/>
  <c r="F392" i="1"/>
  <c r="K392" i="1"/>
  <c r="N392" i="1"/>
  <c r="F232" i="1"/>
  <c r="K232" i="1"/>
  <c r="N232" i="1"/>
  <c r="F233" i="1"/>
  <c r="K233" i="1"/>
  <c r="N233" i="1"/>
  <c r="F85" i="5" l="1"/>
  <c r="F84" i="5"/>
  <c r="F97" i="1" l="1"/>
  <c r="K97" i="1"/>
  <c r="N97" i="1"/>
  <c r="F98" i="1"/>
  <c r="K98" i="1"/>
  <c r="N98" i="1"/>
  <c r="F123" i="4" l="1"/>
  <c r="F124" i="4"/>
  <c r="F37" i="4"/>
  <c r="F38" i="4"/>
  <c r="K74" i="1"/>
  <c r="F74" i="1"/>
  <c r="K73" i="1"/>
  <c r="F73" i="1"/>
  <c r="F265" i="1"/>
  <c r="K265" i="1"/>
  <c r="N265" i="1"/>
  <c r="F252" i="1"/>
  <c r="K252" i="1"/>
  <c r="N252" i="1"/>
  <c r="F253" i="1"/>
  <c r="K253" i="1"/>
  <c r="N253" i="1"/>
  <c r="K9" i="4" l="1"/>
  <c r="K10" i="4"/>
  <c r="K123" i="4"/>
  <c r="K124" i="4"/>
  <c r="K37" i="4"/>
  <c r="K38" i="4"/>
  <c r="K27" i="4"/>
  <c r="F9" i="4"/>
  <c r="F10" i="4"/>
  <c r="N74" i="1"/>
  <c r="F125" i="1"/>
  <c r="K125" i="1"/>
  <c r="N125" i="1"/>
  <c r="F126" i="1"/>
  <c r="K126" i="1"/>
  <c r="N126" i="1"/>
  <c r="F264" i="1"/>
  <c r="K264" i="1"/>
  <c r="N264" i="1"/>
  <c r="K389" i="1" l="1"/>
  <c r="K390" i="1"/>
  <c r="F389" i="1"/>
  <c r="F390" i="1"/>
  <c r="K417" i="1" l="1"/>
  <c r="K418" i="1"/>
  <c r="K450" i="1"/>
  <c r="K451" i="1"/>
  <c r="K240" i="1"/>
  <c r="K241" i="1"/>
  <c r="F417" i="1"/>
  <c r="F418" i="1"/>
  <c r="F450" i="1"/>
  <c r="F451" i="1"/>
  <c r="F240" i="1"/>
  <c r="F241" i="1"/>
  <c r="F166" i="4"/>
  <c r="K166" i="4"/>
  <c r="F167" i="4"/>
  <c r="K167" i="4"/>
  <c r="F165" i="4"/>
  <c r="K165" i="4"/>
  <c r="F129" i="4" l="1"/>
  <c r="K129" i="4"/>
  <c r="F189" i="4"/>
  <c r="K189" i="4"/>
  <c r="F190" i="4"/>
  <c r="K190" i="4"/>
  <c r="F199" i="4"/>
  <c r="K199" i="4"/>
  <c r="F200" i="4"/>
  <c r="K200" i="4"/>
  <c r="K172" i="4" l="1"/>
  <c r="F172" i="4"/>
  <c r="K171" i="4"/>
  <c r="F171" i="4"/>
  <c r="K170" i="4"/>
  <c r="F170" i="4"/>
  <c r="F188" i="4"/>
  <c r="K188" i="4"/>
  <c r="F209" i="4"/>
  <c r="K209" i="4"/>
  <c r="F210" i="4"/>
  <c r="K210" i="4"/>
  <c r="F128" i="4"/>
  <c r="K128" i="4"/>
  <c r="F111" i="4" l="1"/>
  <c r="K111" i="4"/>
  <c r="F112" i="4"/>
  <c r="K112" i="4"/>
  <c r="F187" i="4"/>
  <c r="K187" i="4"/>
  <c r="F76" i="1" l="1"/>
  <c r="K76" i="1"/>
  <c r="N76" i="1"/>
  <c r="F87" i="1"/>
  <c r="K87" i="1"/>
  <c r="N87" i="1"/>
  <c r="F88" i="1"/>
  <c r="K88" i="1"/>
  <c r="N88" i="1"/>
  <c r="F71" i="1"/>
  <c r="K71" i="1"/>
  <c r="N71" i="1"/>
  <c r="F72" i="1"/>
  <c r="K72" i="1"/>
  <c r="N72" i="1"/>
  <c r="N73" i="1"/>
  <c r="F84" i="4"/>
  <c r="K84" i="4"/>
  <c r="F57" i="4"/>
  <c r="K57" i="4"/>
  <c r="F58" i="4"/>
  <c r="K58" i="4"/>
  <c r="F88" i="4"/>
  <c r="K88" i="4"/>
  <c r="F85" i="4"/>
  <c r="K85" i="4"/>
  <c r="F86" i="4"/>
  <c r="K86" i="4"/>
  <c r="F160" i="4"/>
  <c r="K160" i="4"/>
  <c r="F161" i="4"/>
  <c r="K161" i="4"/>
  <c r="F162" i="4"/>
  <c r="K162" i="4"/>
  <c r="F83" i="4"/>
  <c r="K83" i="4"/>
  <c r="K168" i="4"/>
  <c r="K169" i="4"/>
  <c r="K183" i="4"/>
  <c r="K184" i="4"/>
  <c r="K87" i="4"/>
  <c r="F168" i="4"/>
  <c r="F169" i="4"/>
  <c r="F183" i="4"/>
  <c r="F184" i="4"/>
  <c r="F87" i="4"/>
  <c r="N417" i="1" l="1"/>
  <c r="N418" i="1"/>
  <c r="F75" i="1"/>
  <c r="K75" i="1"/>
  <c r="N75" i="1"/>
  <c r="J43" i="5" l="1"/>
  <c r="K43" i="5" s="1"/>
  <c r="J42" i="5"/>
  <c r="K42" i="5" s="1"/>
  <c r="F42" i="5"/>
  <c r="F43" i="5"/>
  <c r="F224" i="1"/>
  <c r="K224" i="1"/>
  <c r="N224" i="1"/>
  <c r="F225" i="1"/>
  <c r="K225" i="1"/>
  <c r="N225" i="1"/>
  <c r="F38" i="1"/>
  <c r="K38" i="1"/>
  <c r="N38" i="1"/>
  <c r="F39" i="1"/>
  <c r="K39" i="1"/>
  <c r="N39" i="1"/>
  <c r="F114" i="1" l="1"/>
  <c r="K114" i="1"/>
  <c r="N114" i="1"/>
  <c r="F14" i="1"/>
  <c r="K14" i="1"/>
  <c r="N14" i="1"/>
  <c r="F15" i="1"/>
  <c r="K15" i="1"/>
  <c r="N15" i="1"/>
  <c r="F284" i="1"/>
  <c r="K284" i="1"/>
  <c r="N284" i="1"/>
  <c r="F285" i="1"/>
  <c r="K285" i="1"/>
  <c r="N285" i="1"/>
  <c r="N157" i="4" l="1"/>
  <c r="J157" i="4"/>
  <c r="K157" i="4" s="1"/>
  <c r="F157" i="4"/>
  <c r="F55" i="1" l="1"/>
  <c r="K55" i="1"/>
  <c r="N55" i="1"/>
  <c r="F56" i="1"/>
  <c r="K56" i="1"/>
  <c r="N56" i="1"/>
  <c r="F280" i="1"/>
  <c r="K280" i="1"/>
  <c r="N280" i="1"/>
  <c r="F281" i="1"/>
  <c r="K281" i="1"/>
  <c r="N281" i="1"/>
  <c r="F198" i="1"/>
  <c r="K198" i="1"/>
  <c r="N198" i="1"/>
  <c r="F199" i="1"/>
  <c r="K199" i="1"/>
  <c r="N199" i="1"/>
  <c r="F113" i="1"/>
  <c r="K113" i="1"/>
  <c r="N113" i="1"/>
  <c r="N15" i="5"/>
  <c r="K15" i="5"/>
  <c r="F15" i="5"/>
  <c r="N14" i="5"/>
  <c r="K14" i="5"/>
  <c r="F14" i="5"/>
  <c r="J151" i="1" l="1"/>
  <c r="K151" i="1" s="1"/>
  <c r="F151" i="1"/>
  <c r="J150" i="1"/>
  <c r="K150" i="1" s="1"/>
  <c r="F150" i="1"/>
  <c r="N23" i="9" l="1"/>
  <c r="N20" i="9"/>
  <c r="N19" i="9"/>
  <c r="N22" i="9"/>
  <c r="N21" i="9"/>
  <c r="N39" i="9"/>
  <c r="N38" i="9"/>
  <c r="N5" i="9"/>
  <c r="K5" i="9"/>
  <c r="F5" i="9"/>
  <c r="N4" i="9"/>
  <c r="K4" i="9"/>
  <c r="F4" i="9"/>
  <c r="N41" i="9"/>
  <c r="K41" i="9"/>
  <c r="F41" i="9"/>
  <c r="N40" i="9"/>
  <c r="K40" i="9"/>
  <c r="F40" i="9"/>
  <c r="N9" i="9"/>
  <c r="K9" i="9"/>
  <c r="F9" i="9"/>
  <c r="N8" i="9"/>
  <c r="K8" i="9"/>
  <c r="F8" i="9"/>
  <c r="N7" i="9"/>
  <c r="K7" i="9"/>
  <c r="F7" i="9"/>
  <c r="N6" i="9"/>
  <c r="K6" i="9"/>
  <c r="F6" i="9"/>
  <c r="N12" i="9"/>
  <c r="K12" i="9"/>
  <c r="F12" i="9"/>
  <c r="N11" i="9"/>
  <c r="N27" i="8"/>
  <c r="N26" i="8"/>
  <c r="K26" i="8"/>
  <c r="F26" i="8"/>
  <c r="N25" i="8"/>
  <c r="K25" i="8"/>
  <c r="F25" i="8"/>
  <c r="N24" i="8"/>
  <c r="K24" i="8"/>
  <c r="F24" i="8"/>
  <c r="N23" i="8"/>
  <c r="N22" i="8"/>
  <c r="N21" i="8"/>
  <c r="K21" i="8"/>
  <c r="F21" i="8"/>
  <c r="N20" i="8"/>
  <c r="K20" i="8"/>
  <c r="F20" i="8"/>
  <c r="N11" i="8"/>
  <c r="K11" i="8"/>
  <c r="F11" i="8"/>
  <c r="N10" i="8"/>
  <c r="K10" i="8"/>
  <c r="F10" i="8"/>
  <c r="N3" i="8"/>
  <c r="K3" i="8"/>
  <c r="F3" i="8"/>
  <c r="N2" i="8"/>
  <c r="K2" i="8"/>
  <c r="F2" i="8"/>
  <c r="N9" i="8"/>
  <c r="K9" i="8"/>
  <c r="F9" i="8"/>
  <c r="N8" i="8"/>
  <c r="K8" i="8"/>
  <c r="F8" i="8"/>
  <c r="N13" i="8"/>
  <c r="N7" i="7"/>
  <c r="K7" i="7"/>
  <c r="F7" i="7"/>
  <c r="N6" i="7"/>
  <c r="K6" i="7"/>
  <c r="F6" i="7"/>
  <c r="N53" i="7"/>
  <c r="K53" i="7"/>
  <c r="F53" i="7"/>
  <c r="N52" i="7"/>
  <c r="K52" i="7"/>
  <c r="F52" i="7"/>
  <c r="N9" i="7"/>
  <c r="K9" i="7"/>
  <c r="F9" i="7"/>
  <c r="N8" i="7"/>
  <c r="K8" i="7"/>
  <c r="F8" i="7"/>
  <c r="N41" i="7"/>
  <c r="K41" i="7"/>
  <c r="F41" i="7"/>
  <c r="N40" i="7"/>
  <c r="K40" i="7"/>
  <c r="F40" i="7"/>
  <c r="N47" i="7"/>
  <c r="K47" i="7"/>
  <c r="F47" i="7"/>
  <c r="N46" i="7"/>
  <c r="K46" i="7"/>
  <c r="F46" i="7"/>
  <c r="N25" i="7"/>
  <c r="K25" i="7"/>
  <c r="F25" i="7"/>
  <c r="N24" i="7"/>
  <c r="K24" i="7"/>
  <c r="F24" i="7"/>
  <c r="N5" i="7"/>
  <c r="K5" i="7"/>
  <c r="F5" i="7"/>
  <c r="N4" i="7"/>
  <c r="K4" i="7"/>
  <c r="F4" i="7"/>
  <c r="N11" i="7"/>
  <c r="K11" i="7"/>
  <c r="F11" i="7"/>
  <c r="N10" i="7"/>
  <c r="K10" i="7"/>
  <c r="F10" i="7"/>
  <c r="N51" i="7"/>
  <c r="N34" i="6"/>
  <c r="K34" i="6"/>
  <c r="F34" i="6"/>
  <c r="N33" i="6"/>
  <c r="K33" i="6"/>
  <c r="F33" i="6"/>
  <c r="N20" i="6"/>
  <c r="K20" i="6"/>
  <c r="F20" i="6"/>
  <c r="N19" i="6"/>
  <c r="K19" i="6"/>
  <c r="F19" i="6"/>
  <c r="N18" i="6"/>
  <c r="K18" i="6"/>
  <c r="F18" i="6"/>
  <c r="N17" i="6"/>
  <c r="K17" i="6"/>
  <c r="F17" i="6"/>
  <c r="N4" i="6"/>
  <c r="K4" i="6"/>
  <c r="F4" i="6"/>
  <c r="N3" i="6"/>
  <c r="K3" i="6"/>
  <c r="F3" i="6"/>
  <c r="N65" i="6"/>
  <c r="K65" i="6"/>
  <c r="F65" i="6"/>
  <c r="N64" i="6"/>
  <c r="K64" i="6"/>
  <c r="F64" i="6"/>
  <c r="N87" i="6"/>
  <c r="K87" i="6"/>
  <c r="F87" i="6"/>
  <c r="N86" i="6"/>
  <c r="K86" i="6"/>
  <c r="F86" i="6"/>
  <c r="N2" i="6"/>
  <c r="K2" i="6"/>
  <c r="F2" i="6"/>
  <c r="N85" i="6"/>
  <c r="N35" i="5"/>
  <c r="K35" i="5"/>
  <c r="F35" i="5"/>
  <c r="N34" i="5"/>
  <c r="K34" i="5"/>
  <c r="F34" i="5"/>
  <c r="N81" i="5"/>
  <c r="K81" i="5"/>
  <c r="F81" i="5"/>
  <c r="N80" i="5"/>
  <c r="K80" i="5"/>
  <c r="F80" i="5"/>
  <c r="N79" i="5"/>
  <c r="K79" i="5"/>
  <c r="F79" i="5"/>
  <c r="N78" i="5"/>
  <c r="K78" i="5"/>
  <c r="F78" i="5"/>
  <c r="N85" i="5"/>
  <c r="N84" i="5"/>
  <c r="N83" i="5"/>
  <c r="F83" i="5"/>
  <c r="N82" i="5"/>
  <c r="F82" i="5"/>
  <c r="N51" i="5"/>
  <c r="K51" i="5"/>
  <c r="F51" i="5"/>
  <c r="N50" i="5"/>
  <c r="K50" i="5"/>
  <c r="F50" i="5"/>
  <c r="N19" i="5"/>
  <c r="K19" i="5"/>
  <c r="F19" i="5"/>
  <c r="N18" i="5"/>
  <c r="K18" i="5"/>
  <c r="F18" i="5"/>
  <c r="N169" i="4"/>
  <c r="N168" i="4"/>
  <c r="N64" i="4"/>
  <c r="K64" i="4"/>
  <c r="F64" i="4"/>
  <c r="N63" i="4"/>
  <c r="K63" i="4"/>
  <c r="F63" i="4"/>
  <c r="N62" i="4"/>
  <c r="K62" i="4"/>
  <c r="F62" i="4"/>
  <c r="N61" i="4"/>
  <c r="K61" i="4"/>
  <c r="F61" i="4"/>
  <c r="N60" i="4"/>
  <c r="K60" i="4"/>
  <c r="F60" i="4"/>
  <c r="N59" i="4"/>
  <c r="K59" i="4"/>
  <c r="F59" i="4"/>
  <c r="N106" i="4"/>
  <c r="K106" i="4"/>
  <c r="F106" i="4"/>
  <c r="N105" i="4"/>
  <c r="K105" i="4"/>
  <c r="F105" i="4"/>
  <c r="N151" i="4"/>
  <c r="K151" i="4"/>
  <c r="F151" i="4"/>
  <c r="N150" i="4"/>
  <c r="K150" i="4"/>
  <c r="F150" i="4"/>
  <c r="N24" i="4"/>
  <c r="K24" i="4"/>
  <c r="F24" i="4"/>
  <c r="N23" i="4"/>
  <c r="K23" i="4"/>
  <c r="F23" i="4"/>
  <c r="N192" i="4"/>
  <c r="K192" i="4"/>
  <c r="F192" i="4"/>
  <c r="N191" i="4"/>
  <c r="K191" i="4"/>
  <c r="F191" i="4"/>
  <c r="F206" i="1"/>
  <c r="F207" i="1"/>
  <c r="F115" i="1"/>
  <c r="F116" i="1"/>
  <c r="F236" i="1"/>
  <c r="F237" i="1"/>
  <c r="F91" i="1"/>
  <c r="F92" i="1"/>
  <c r="F45" i="1"/>
  <c r="F46" i="1"/>
  <c r="F448" i="1"/>
  <c r="F449" i="1"/>
  <c r="N151" i="1"/>
  <c r="N206" i="1"/>
  <c r="N207" i="1"/>
  <c r="N115" i="1"/>
  <c r="N116" i="1"/>
  <c r="N210" i="1"/>
  <c r="N211" i="1"/>
  <c r="N236" i="1"/>
  <c r="N237" i="1"/>
  <c r="N91" i="1"/>
  <c r="N92" i="1"/>
  <c r="N45" i="1"/>
  <c r="N46" i="1"/>
  <c r="N448" i="1"/>
  <c r="N449" i="1"/>
  <c r="K206" i="1"/>
  <c r="K207" i="1"/>
  <c r="K115" i="1"/>
  <c r="K116" i="1"/>
  <c r="K236" i="1"/>
  <c r="K237" i="1"/>
  <c r="K91" i="1"/>
  <c r="K92" i="1"/>
  <c r="K45" i="1"/>
  <c r="K46" i="1"/>
  <c r="K448" i="1"/>
  <c r="K449" i="1"/>
</calcChain>
</file>

<file path=xl/sharedStrings.xml><?xml version="1.0" encoding="utf-8"?>
<sst xmlns="http://schemas.openxmlformats.org/spreadsheetml/2006/main" count="4191" uniqueCount="583">
  <si>
    <r>
      <t xml:space="preserve">ГОСТИНИЦА / </t>
    </r>
    <r>
      <rPr>
        <b/>
        <sz val="11"/>
        <color rgb="FFFF0000"/>
        <rFont val="Calibri"/>
        <family val="2"/>
        <scheme val="minor"/>
      </rPr>
      <t>Hotel</t>
    </r>
  </si>
  <si>
    <r>
      <t xml:space="preserve">ГАЛА-УЖИН   / </t>
    </r>
    <r>
      <rPr>
        <b/>
        <sz val="11"/>
        <color rgb="FFFF0000"/>
        <rFont val="Calibri"/>
        <family val="2"/>
        <scheme val="minor"/>
      </rPr>
      <t>Gala Dinner</t>
    </r>
  </si>
  <si>
    <r>
      <t xml:space="preserve">ДАТА / </t>
    </r>
    <r>
      <rPr>
        <b/>
        <sz val="11"/>
        <color rgb="FFFF0000"/>
        <rFont val="Calibri"/>
        <family val="2"/>
        <scheme val="minor"/>
      </rPr>
      <t>Date</t>
    </r>
  </si>
  <si>
    <r>
      <t xml:space="preserve">СТОИМОСТЬ ДЛЯ ВЗРОСЛОГО / </t>
    </r>
    <r>
      <rPr>
        <b/>
        <sz val="11"/>
        <color rgb="FFFF0000"/>
        <rFont val="Calibri"/>
        <family val="2"/>
        <scheme val="minor"/>
      </rPr>
      <t>Adult Price Euro</t>
    </r>
  </si>
  <si>
    <r>
      <t xml:space="preserve">ВЗРОСЛЫЙ / 
</t>
    </r>
    <r>
      <rPr>
        <b/>
        <sz val="11"/>
        <color rgb="FFFF0000"/>
        <rFont val="Calibri"/>
        <family val="2"/>
        <scheme val="minor"/>
      </rPr>
      <t>Adult Price Baht</t>
    </r>
  </si>
  <si>
    <r>
      <t xml:space="preserve">ДЕТИ 1-й ГРУППЫ / </t>
    </r>
    <r>
      <rPr>
        <b/>
        <sz val="11"/>
        <color rgb="FFFF0000"/>
        <rFont val="Calibri"/>
        <family val="2"/>
        <scheme val="minor"/>
      </rPr>
      <t>Child 1st Group Age</t>
    </r>
  </si>
  <si>
    <r>
      <t xml:space="preserve">СТОИМОСТЬ ДЛЯ ДЕТЕЙ 1-й ГРУППЫ/ </t>
    </r>
    <r>
      <rPr>
        <b/>
        <sz val="11"/>
        <color rgb="FFFF0000"/>
        <rFont val="Calibri"/>
        <family val="2"/>
        <scheme val="minor"/>
      </rPr>
      <t>Child 1st Group Price</t>
    </r>
  </si>
  <si>
    <r>
      <t xml:space="preserve">ДЕТИ 2-й ГРУППЫ / </t>
    </r>
    <r>
      <rPr>
        <b/>
        <sz val="11"/>
        <color rgb="FFFF0000"/>
        <rFont val="Calibri"/>
        <family val="2"/>
        <scheme val="minor"/>
      </rPr>
      <t>Child 2nd Group Age</t>
    </r>
  </si>
  <si>
    <r>
      <t xml:space="preserve">2ОЙ РЕБЕНОК / 
</t>
    </r>
    <r>
      <rPr>
        <b/>
        <sz val="11"/>
        <color rgb="FFFF0000"/>
        <rFont val="Calibri"/>
        <family val="2"/>
        <scheme val="minor"/>
      </rPr>
      <t>Child Price Baht</t>
    </r>
  </si>
  <si>
    <r>
      <t xml:space="preserve">СТОИМОСТЬ ДЛЯ ДЕТЕЙ 2-й ГРУППЫ / </t>
    </r>
    <r>
      <rPr>
        <b/>
        <sz val="11"/>
        <color rgb="FFFF0000"/>
        <rFont val="Calibri"/>
        <family val="2"/>
        <scheme val="minor"/>
      </rPr>
      <t>Child 2nd Group Price Euro</t>
    </r>
  </si>
  <si>
    <r>
      <t xml:space="preserve">2ОЙ РЕБЕНОК
</t>
    </r>
    <r>
      <rPr>
        <b/>
        <sz val="11"/>
        <color rgb="FFFF0000"/>
        <rFont val="Calibri"/>
        <family val="2"/>
        <scheme val="minor"/>
      </rPr>
      <t>Chd Age</t>
    </r>
  </si>
  <si>
    <r>
      <t xml:space="preserve">2ОЙ РЕБЕНОК / 
</t>
    </r>
    <r>
      <rPr>
        <b/>
        <sz val="11"/>
        <color rgb="FFFF0000"/>
        <rFont val="Calibri"/>
        <family val="2"/>
        <scheme val="minor"/>
      </rPr>
      <t>Child Price Euro</t>
    </r>
  </si>
  <si>
    <r>
      <t xml:space="preserve">ВАЖНЫЕ КОММЕНТАРИИ / </t>
    </r>
    <r>
      <rPr>
        <b/>
        <sz val="11"/>
        <color rgb="FFFF0000"/>
        <rFont val="Calibri"/>
        <family val="2"/>
        <scheme val="minor"/>
      </rPr>
      <t>Important Notes</t>
    </r>
  </si>
  <si>
    <r>
      <t xml:space="preserve">ОБЯЗАТЕЛЬНЫЙ &gt; </t>
    </r>
    <r>
      <rPr>
        <b/>
        <sz val="11"/>
        <color rgb="FFFF0000"/>
        <rFont val="Calibri"/>
        <family val="2"/>
        <scheme val="minor"/>
      </rPr>
      <t>Compulsory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НЕОБЯЗАТЕЛЬНЫЙ</t>
    </r>
    <r>
      <rPr>
        <b/>
        <sz val="11"/>
        <color theme="1"/>
        <rFont val="Calibri"/>
        <family val="2"/>
        <scheme val="minor"/>
      </rPr>
      <t xml:space="preserve"> &gt; </t>
    </r>
    <r>
      <rPr>
        <b/>
        <sz val="11"/>
        <color rgb="FFFF0000"/>
        <rFont val="Calibri"/>
        <family val="2"/>
        <scheme val="minor"/>
      </rPr>
      <t>Optional</t>
    </r>
    <r>
      <rPr>
        <b/>
        <sz val="11"/>
        <color theme="1"/>
        <rFont val="Calibri"/>
        <family val="2"/>
        <scheme val="minor"/>
      </rPr>
      <t xml:space="preserve">
Не решен &gt; </t>
    </r>
    <r>
      <rPr>
        <b/>
        <sz val="11"/>
        <color rgb="FFFF0000"/>
        <rFont val="Calibri"/>
        <family val="2"/>
        <scheme val="minor"/>
      </rPr>
      <t>Don't Have</t>
    </r>
  </si>
  <si>
    <t>Grand Mercure Phuket Patong</t>
  </si>
  <si>
    <t xml:space="preserve">NEW YEAR EVE </t>
  </si>
  <si>
    <t>Optional</t>
  </si>
  <si>
    <t>0-1,99</t>
  </si>
  <si>
    <t>FOC</t>
  </si>
  <si>
    <t>2-11,99</t>
  </si>
  <si>
    <t>Compulsory</t>
  </si>
  <si>
    <t>X'MAS EVE</t>
  </si>
  <si>
    <t>Don't have</t>
  </si>
  <si>
    <t>Kata Sea Breeze Resort</t>
  </si>
  <si>
    <t>Days Inn by Wyndham Patong Beach</t>
  </si>
  <si>
    <t>Keemala Phuket</t>
  </si>
  <si>
    <t>Malin Patong Hotel</t>
  </si>
  <si>
    <t>Cassia Phuket</t>
  </si>
  <si>
    <t>Eden Beach Resort &amp; Spa A Lopesan Collection Hotel</t>
  </si>
  <si>
    <t>Jiraporn Hill Resort Patong</t>
  </si>
  <si>
    <t>Sareeraya Villa &amp; Suite</t>
  </si>
  <si>
    <t>TBA</t>
  </si>
  <si>
    <t>Sea Sand Sun Resort &amp; Villas</t>
  </si>
  <si>
    <t>4-11,99</t>
  </si>
  <si>
    <t>0-3,99</t>
  </si>
  <si>
    <t>Sunda Resort</t>
  </si>
  <si>
    <t>Avani+ Mai Khao Phuket Suites &amp; Villas</t>
  </si>
  <si>
    <t>0-5,99</t>
  </si>
  <si>
    <t>6-11,99</t>
  </si>
  <si>
    <t>The Sis Kata Resort</t>
  </si>
  <si>
    <t>Baan Karonburi Resort</t>
  </si>
  <si>
    <t>Twin Palms Resort</t>
  </si>
  <si>
    <t>NH Boat Lagoon Phuket Resort</t>
  </si>
  <si>
    <t>Avasea Resort</t>
  </si>
  <si>
    <t>Al's Resort</t>
  </si>
  <si>
    <t>Sheraton Samui Resort</t>
  </si>
  <si>
    <t>Botany Beach Resort</t>
  </si>
  <si>
    <t>Savotel</t>
  </si>
  <si>
    <t>Olive Tree Hotel</t>
  </si>
  <si>
    <t>Karon Princess Hotel</t>
  </si>
  <si>
    <t>Le Menara Khaolak</t>
  </si>
  <si>
    <t>Crowne Plaza Phuket Panwa</t>
  </si>
  <si>
    <t>Amatara Welleisure Resort</t>
  </si>
  <si>
    <t>Noku Phuket</t>
  </si>
  <si>
    <t>Le Meridien Phuket Beach Resort</t>
  </si>
  <si>
    <t>Ozo Chaweng Samui</t>
  </si>
  <si>
    <t xml:space="preserve">Optional </t>
  </si>
  <si>
    <t>Amari Koh Samui</t>
  </si>
  <si>
    <t>Grand Mercure Khao Lak</t>
  </si>
  <si>
    <t>Arinara Beach Resort Phuket</t>
  </si>
  <si>
    <t>The Lunar Patong</t>
  </si>
  <si>
    <t>Golden Tulip Essential Pattaya Hotel</t>
  </si>
  <si>
    <t>Golden Tulip Pattaya Beach Resort</t>
  </si>
  <si>
    <t>Anyavee Tubkaek Beach Resort</t>
  </si>
  <si>
    <t>Complusory</t>
  </si>
  <si>
    <t>0-2,99</t>
  </si>
  <si>
    <t>3-11,99</t>
  </si>
  <si>
    <t>Grand Jomtien Palace</t>
  </si>
  <si>
    <t>Sunshine Vista Hotel</t>
  </si>
  <si>
    <t>The Sun Xclusive</t>
  </si>
  <si>
    <t>30% Dis Book By till 15.12</t>
  </si>
  <si>
    <t>Mera Mare Hotel</t>
  </si>
  <si>
    <t>Long Beach Garden Hotel &amp; Spa</t>
  </si>
  <si>
    <t>2-14,99</t>
  </si>
  <si>
    <t>Sunshine Garden Resort</t>
  </si>
  <si>
    <t>Russian Xmas</t>
  </si>
  <si>
    <t>Kram Pattaya</t>
  </si>
  <si>
    <t>Garden Sea View Resort</t>
  </si>
  <si>
    <t>The Green Park Resort</t>
  </si>
  <si>
    <t>Pattaya Garden Hotel</t>
  </si>
  <si>
    <t>The Zign</t>
  </si>
  <si>
    <t>Z Through By The Zign</t>
  </si>
  <si>
    <t>Ravindra Beach Resort &amp; Spa</t>
  </si>
  <si>
    <t>Gala Dinner @Garden Sea View</t>
  </si>
  <si>
    <t>Tsix5 Hotel</t>
  </si>
  <si>
    <t>Way Hotel</t>
  </si>
  <si>
    <t>The Trend Kamala Hotel</t>
  </si>
  <si>
    <t>Dusit Thani Krabi Beach Resort</t>
  </si>
  <si>
    <t>Sunshine Hotel &amp; Residences</t>
  </si>
  <si>
    <t>Sunshine Hip Hotel</t>
  </si>
  <si>
    <t>Red Ginger Chic Resort</t>
  </si>
  <si>
    <t>Pakasai Resort</t>
  </si>
  <si>
    <t>Moracea By Khao Lak Resort</t>
  </si>
  <si>
    <t>Mandarava Resort &amp; Spa</t>
  </si>
  <si>
    <t>Sunwing Bangtao Beach</t>
  </si>
  <si>
    <t>3-16,99</t>
  </si>
  <si>
    <t>Best Western Premier Bangtao Beach Resort &amp; Spa</t>
  </si>
  <si>
    <t>Aonang Villa Resort</t>
  </si>
  <si>
    <t>Cape Sienna Phuket Gourmet Hotel &amp; Villas</t>
  </si>
  <si>
    <t>Ana Anan Resort &amp; Villas Pattaya</t>
  </si>
  <si>
    <t>The Shellsea Krabi</t>
  </si>
  <si>
    <t>Best Western Phuket Ocean Resort</t>
  </si>
  <si>
    <t>BB meal type</t>
  </si>
  <si>
    <t>HB &amp; FB meal type</t>
  </si>
  <si>
    <t>Prima Hotel Pattaya</t>
  </si>
  <si>
    <t>Aonang Paradise Resort</t>
  </si>
  <si>
    <t>Dewa Phuket Resort</t>
  </si>
  <si>
    <t>Movenpick Resort Bangtao Beach Phuket</t>
  </si>
  <si>
    <t>X10 Khaolak Resort</t>
  </si>
  <si>
    <t>FOC For Kids</t>
  </si>
  <si>
    <t>Melia Phuket Mai Khao</t>
  </si>
  <si>
    <t>Centra Maris Resort Jomtien</t>
  </si>
  <si>
    <t>HB &amp; FB &amp; AI meal type</t>
  </si>
  <si>
    <t>Cosi Krabi Ao Nang Beach</t>
  </si>
  <si>
    <t>Centara Villas Phuket</t>
  </si>
  <si>
    <t>Centara Reserve Samui (Ex. Centara Grand Beach Resort Samui)</t>
  </si>
  <si>
    <t>Centara Kata Resort</t>
  </si>
  <si>
    <t>Centara Koh Chang Tropicana Resort</t>
  </si>
  <si>
    <t>Sunprime Kamala Beach</t>
  </si>
  <si>
    <t>Sunwing Resort Kamala Beach</t>
  </si>
  <si>
    <t>TUI Blue Khaolak</t>
  </si>
  <si>
    <t>Centara Anda Dhevi Resort &amp; Spa Krabi</t>
  </si>
  <si>
    <t>Centara Azure Hotel Pattaya</t>
  </si>
  <si>
    <t>Centara Nova Hotel And Spa</t>
  </si>
  <si>
    <t>Only Drinks, no dinner</t>
  </si>
  <si>
    <t>Centara Villas Samui Hotel</t>
  </si>
  <si>
    <t>Centara Watergate Pavillion Hotel Bangkok</t>
  </si>
  <si>
    <t>Centra Phu Pano Resort Krabi</t>
  </si>
  <si>
    <t>Cosi Samui Chaweng Beach</t>
  </si>
  <si>
    <t>Maikhao Dream Villa Resort and Spa, Centara</t>
  </si>
  <si>
    <t>Cosi Pattaya Wong Amat Beach</t>
  </si>
  <si>
    <t>Centara Grand Beach Resort &amp; Villas Krabi</t>
  </si>
  <si>
    <t>No Dinner. Only Drinks</t>
  </si>
  <si>
    <t>Buffet Dinner</t>
  </si>
  <si>
    <t>Centara Grand Mirage Beach Resort</t>
  </si>
  <si>
    <t>Maikhao Hotel Managed By Centara</t>
  </si>
  <si>
    <t>Centara Ao Nang Beach Resort &amp; Spa</t>
  </si>
  <si>
    <t>Centara Grand &amp; Bangkok Convention Centre At Centralworld</t>
  </si>
  <si>
    <t>Waterfront Suites Phuket By Centara</t>
  </si>
  <si>
    <t>Centra Avenue Hotel Pattaya</t>
  </si>
  <si>
    <t>Centara Grand at Central Plaza Ladprao Bangkok</t>
  </si>
  <si>
    <t>Timber House Resor</t>
  </si>
  <si>
    <t>Centara Grand Beach Resort Phuket</t>
  </si>
  <si>
    <t>Centara Pattaya Hotel</t>
  </si>
  <si>
    <t>Holiday Inn Resort Krabi Ao Nang Beach</t>
  </si>
  <si>
    <t>Q Victory Patong Hotel &amp; Residance</t>
  </si>
  <si>
    <t>La Vintage Resort</t>
  </si>
  <si>
    <t>Angsana Laguna Phuket</t>
  </si>
  <si>
    <t>Metadee Concept Hotel</t>
  </si>
  <si>
    <t>The Vijitt Resort Phuket</t>
  </si>
  <si>
    <t>Banyan Tree Phuket</t>
  </si>
  <si>
    <t>Dusit Thani Laguna Phuket</t>
  </si>
  <si>
    <t>Karona Resort &amp; Spa</t>
  </si>
  <si>
    <t>Chanalai Flora Resort</t>
  </si>
  <si>
    <t>0-4,99</t>
  </si>
  <si>
    <t>5-11,99</t>
  </si>
  <si>
    <t>Nipa Resort</t>
  </si>
  <si>
    <t>Chanalai Garden Resort</t>
  </si>
  <si>
    <t>The Hotspring Beach Resort Wellness &amp; Spa</t>
  </si>
  <si>
    <t>Chanalai Hillside Resort</t>
  </si>
  <si>
    <t>Chanalai Romantica Resort</t>
  </si>
  <si>
    <t>Adult Only</t>
  </si>
  <si>
    <t>Duangjitt Resort &amp; Spa</t>
  </si>
  <si>
    <t>Special Dinner</t>
  </si>
  <si>
    <t>Khaolak Emerald Beach Resort &amp; Spa</t>
  </si>
  <si>
    <t>Socialtel Koh Samui Chaweng</t>
  </si>
  <si>
    <t>Holiday Inn Resort Phuket Patong Beach</t>
  </si>
  <si>
    <t>Krabi Resort</t>
  </si>
  <si>
    <t>Chaweng Noi Pool Villa</t>
  </si>
  <si>
    <t>Phuket Emerald Beach Resort and Spa</t>
  </si>
  <si>
    <t>Samui First House</t>
  </si>
  <si>
    <t>Paradox Resort Phuket</t>
  </si>
  <si>
    <t>First Residence Hotel</t>
  </si>
  <si>
    <t>First Bungalow Beach Resort</t>
  </si>
  <si>
    <t>Beyond Resort Kata</t>
  </si>
  <si>
    <t>Beyond Resort Karon</t>
  </si>
  <si>
    <t>Beyond Hotel At Patong</t>
  </si>
  <si>
    <t>Beyond Kandabuuri (Ex. Novotel Samui Resort Chaweng Beach)</t>
  </si>
  <si>
    <t>Beyond Resort Krabi</t>
  </si>
  <si>
    <t>Ramada Resort by Wyndham Khao Lak</t>
  </si>
  <si>
    <t>Nap Patong</t>
  </si>
  <si>
    <t>Novotel Phuket Vintage Park</t>
  </si>
  <si>
    <t>The Beachfront Hotel Phuket</t>
  </si>
  <si>
    <t>JonoX Phuket Karon</t>
  </si>
  <si>
    <t>Katathani Phuket Beach Resort</t>
  </si>
  <si>
    <t>12-15,99</t>
  </si>
  <si>
    <t>On Hotel</t>
  </si>
  <si>
    <t>Oakwood Hotel Journey Hub Phuket</t>
  </si>
  <si>
    <t>The Leaf On The Sands By Katathani</t>
  </si>
  <si>
    <t>The Sands Khao Lak By Katathani</t>
  </si>
  <si>
    <t>Proud Phuket</t>
  </si>
  <si>
    <t>The Shore At Katathani</t>
  </si>
  <si>
    <t>The Leaf Oceanside By Katathani</t>
  </si>
  <si>
    <t>The Waters Khao Lak By Katathani</t>
  </si>
  <si>
    <t>The Palmery Resort And Spa</t>
  </si>
  <si>
    <t>Novotel Phuket Kata Avista Resort And Spa Hotel</t>
  </si>
  <si>
    <t>Patong Lodge Hotel</t>
  </si>
  <si>
    <t>Tuana Hotels Casa Del Sol</t>
  </si>
  <si>
    <t>Tuana Phulin Resort</t>
  </si>
  <si>
    <t>Peach Hill Resort &amp; Spa</t>
  </si>
  <si>
    <t>Andaman Cannacia Resort &amp; Spa</t>
  </si>
  <si>
    <t>Peach Blossom Resort</t>
  </si>
  <si>
    <t>4-10,99</t>
  </si>
  <si>
    <t>Avista Grande Karon Phuket M Gallery By Sofitel</t>
  </si>
  <si>
    <t>Avista Hideaway Phuket Patong Mgallery By Sofitel</t>
  </si>
  <si>
    <t>Karon Phunaka Resort</t>
  </si>
  <si>
    <t>Apsara Beachfront Resort &amp; Villa</t>
  </si>
  <si>
    <t>Resort Zone &amp; Villa Zone same price.</t>
  </si>
  <si>
    <t>Grand Kata Vip Kata Beach</t>
  </si>
  <si>
    <t>KK Karon Kata Boutique Hotel</t>
  </si>
  <si>
    <t>Wekata Luxury</t>
  </si>
  <si>
    <t>Kalim Resort</t>
  </si>
  <si>
    <t>Add Plus Hotel</t>
  </si>
  <si>
    <t>Adema Boutique Karon</t>
  </si>
  <si>
    <t>Adema Boutique Patong</t>
  </si>
  <si>
    <t>Aurico Kata Resort &amp; Spa</t>
  </si>
  <si>
    <t>Ramada By Wyndham Phuket Deevana</t>
  </si>
  <si>
    <t>Deevana Patong Resort &amp; Spa</t>
  </si>
  <si>
    <t>Deevana Plaza Phuket</t>
  </si>
  <si>
    <t>Khaolak Merlin Resort</t>
  </si>
  <si>
    <t>In On The Beach Hotel</t>
  </si>
  <si>
    <t>Phuket Graceland Resort &amp; Spa</t>
  </si>
  <si>
    <t>My Beach Resort</t>
  </si>
  <si>
    <t>The Seasons Bangkok Huamark</t>
  </si>
  <si>
    <t>Karon View Resort</t>
  </si>
  <si>
    <t>Kamala Resort</t>
  </si>
  <si>
    <t>The Seasons Pattaya</t>
  </si>
  <si>
    <t>Outrigger Khao Lak Beach Resort</t>
  </si>
  <si>
    <t>Outrigger Koh Samui Beach Resort</t>
  </si>
  <si>
    <t>Outrigger Surin Beach Resort</t>
  </si>
  <si>
    <t>Andamantra Resort &amp; Villa Phuket</t>
  </si>
  <si>
    <t>GLOW Mira Karon Beach</t>
  </si>
  <si>
    <t>Baiyoke Sky Hotel</t>
  </si>
  <si>
    <t>Pattaya Park Beach Resort</t>
  </si>
  <si>
    <t>Buffet Dinner @Floor 52 / 53 /54</t>
  </si>
  <si>
    <t>Ashlee Hub Hotel Patong</t>
  </si>
  <si>
    <t>Marina Phuket Resort</t>
  </si>
  <si>
    <t>Princess Seaview Resort &amp; Spa</t>
  </si>
  <si>
    <t>Le Meridien Khao Lak Resort &amp; Spa</t>
  </si>
  <si>
    <t>H.R.K Resort</t>
  </si>
  <si>
    <t>The Ashlee Plaza Patong Hotel &amp; Spa</t>
  </si>
  <si>
    <t>The Ashlee Heights Patong Hotel &amp; Suite</t>
  </si>
  <si>
    <t>The Natural Resort</t>
  </si>
  <si>
    <t>The Nai Harn Phuket</t>
  </si>
  <si>
    <t>Andaman Beach Suites Hotel</t>
  </si>
  <si>
    <t>Fishermen's Harbour Urban Resort</t>
  </si>
  <si>
    <t>The Nature Phuket</t>
  </si>
  <si>
    <t>The Charm Resort Phuket</t>
  </si>
  <si>
    <t>Pullman Phuket Panwa Beach Resort</t>
  </si>
  <si>
    <t>Aleenta Phuket - Phang Nga</t>
  </si>
  <si>
    <t>6-10,99</t>
  </si>
  <si>
    <t>Kalima Resort &amp; Spa Phuket</t>
  </si>
  <si>
    <t>Kalima Resort &amp; Villas Khao Lak</t>
  </si>
  <si>
    <t>Best Western Patong Beach</t>
  </si>
  <si>
    <t>Graceland Khao Lak Beach Resort</t>
  </si>
  <si>
    <t>Thavorn Palm Beach Resort</t>
  </si>
  <si>
    <t>Thavorn Beach Village Resort &amp; Spa</t>
  </si>
  <si>
    <t>Ozo Phuket</t>
  </si>
  <si>
    <t>Pullman Phuket Arcadia Karon Beach Resort</t>
  </si>
  <si>
    <t>Burasari Resort Patong</t>
  </si>
  <si>
    <t>Island Escape by Burasari</t>
  </si>
  <si>
    <t>Nai Yang Beach Resort</t>
  </si>
  <si>
    <t>Secret Cliff Resort &amp; Restaurant</t>
  </si>
  <si>
    <t>Baan Karon Resort</t>
  </si>
  <si>
    <t>Mukdara Beach Villa &amp; Spa Resort</t>
  </si>
  <si>
    <t>Khao Lak Palm Beach Resort</t>
  </si>
  <si>
    <t>Sudala Beach Resort</t>
  </si>
  <si>
    <t>Supalai Scenic Bay Resort &amp; Spa Phuket</t>
  </si>
  <si>
    <t>Melissa Kata Beach Resort</t>
  </si>
  <si>
    <t>Unique Regency Pattaya Hotel</t>
  </si>
  <si>
    <t>Plumeria Resort Wongamat</t>
  </si>
  <si>
    <t>Wyndham Grand Nai Harn Beach Phuket</t>
  </si>
  <si>
    <t>Andaman Embrace Patong</t>
  </si>
  <si>
    <t>The Naka Island Resort &amp; Spa</t>
  </si>
  <si>
    <t>HB/FB Supplement Charge Dinner (Food Only)</t>
  </si>
  <si>
    <t>HB/FB Supplement Charge Dinner (With Beverage)</t>
  </si>
  <si>
    <t>Radisson Resort &amp; Suites</t>
  </si>
  <si>
    <t>JW Marriott Phuket Resort &amp; Spa</t>
  </si>
  <si>
    <t>The Berkeley Hotel Pratunam</t>
  </si>
  <si>
    <t>Mai Holiday By Mai Khao Lak (Adults 18+ Only)</t>
  </si>
  <si>
    <t>Pullman Khao Lak Resort</t>
  </si>
  <si>
    <t>Hyatt Regency Phuket Resort</t>
  </si>
  <si>
    <t>Access Resort &amp; Villas</t>
  </si>
  <si>
    <t>I Dee Hotel</t>
  </si>
  <si>
    <t>Amari Phuket</t>
  </si>
  <si>
    <t>Royal Palace Hotel</t>
  </si>
  <si>
    <t>Royal Twins Palace</t>
  </si>
  <si>
    <t>Season Five Hotel</t>
  </si>
  <si>
    <t>The Stay Hotel</t>
  </si>
  <si>
    <t>The Whisper Hotel</t>
  </si>
  <si>
    <t>The Heritage Pattaya Beach Resort</t>
  </si>
  <si>
    <t>Celes Samui</t>
  </si>
  <si>
    <t>Ozo North Pattaya</t>
  </si>
  <si>
    <t>Amari Pattaya</t>
  </si>
  <si>
    <t>Movenpick Siam Hotel Pattaya</t>
  </si>
  <si>
    <t>0-6,99</t>
  </si>
  <si>
    <t>7-11,99</t>
  </si>
  <si>
    <t>Santhiya Phuket Natai Resort &amp; Spa</t>
  </si>
  <si>
    <t>Mai Samui Beach Resort &amp; Spa</t>
  </si>
  <si>
    <t>The Royal Paradise Hotel &amp; Spa</t>
  </si>
  <si>
    <t>4-9,99</t>
  </si>
  <si>
    <t xml:space="preserve">CHINESE N/Y  </t>
  </si>
  <si>
    <t>Hotel Clover Patong Phuket</t>
  </si>
  <si>
    <t>Palm Galleria Resort</t>
  </si>
  <si>
    <t>Mai Khao Lak Beach Resort &amp; Spa</t>
  </si>
  <si>
    <t>Jomtien Plaza Residence</t>
  </si>
  <si>
    <t>Jomtien Thani Hotel</t>
  </si>
  <si>
    <t>Neo Hotel</t>
  </si>
  <si>
    <t>P Plus Hotel</t>
  </si>
  <si>
    <t>Wongamat Privacy Resort &amp; Residence</t>
  </si>
  <si>
    <t>Vogue Pattaya Hotel</t>
  </si>
  <si>
    <t>Welcome World Beach Resort</t>
  </si>
  <si>
    <t>Inter BBQ Buffet</t>
  </si>
  <si>
    <t>Banpu Koh Chang Hotel</t>
  </si>
  <si>
    <t>Chaweng Regent Beach Resort</t>
  </si>
  <si>
    <t>3-10,99</t>
  </si>
  <si>
    <t>Fair House Villas &amp; Spa</t>
  </si>
  <si>
    <t>Impiana Resort Patong</t>
  </si>
  <si>
    <t>Royal Phala Cliff Beach Resort</t>
  </si>
  <si>
    <t>Fair House Beach Resort &amp; Hotel</t>
  </si>
  <si>
    <t>Melati Beach Resort &amp; Spa</t>
  </si>
  <si>
    <t>Dusit Thani Pattaya Hotel</t>
  </si>
  <si>
    <t>Peace Resort</t>
  </si>
  <si>
    <t>Malisa Villa Suites</t>
  </si>
  <si>
    <t>Renaissance Pattaya Resort &amp; Spa</t>
  </si>
  <si>
    <t>Khaolak Laguna</t>
  </si>
  <si>
    <t>Royal Cliff Grand Hotel &amp; Spa</t>
  </si>
  <si>
    <t>Royal Cliff Beach Hotel</t>
  </si>
  <si>
    <t>Royal Cliff Beach Terrace</t>
  </si>
  <si>
    <t>Royal Wing Suites &amp; Spa</t>
  </si>
  <si>
    <t>New Star Beach</t>
  </si>
  <si>
    <t>Bandara Resort &amp; Spa</t>
  </si>
  <si>
    <t>Ibis Bangkok Sukhumvit Soi 4 (Ex. Ibis Bangkok Nana)</t>
  </si>
  <si>
    <t>Ibis Bangkok Sukhumvit 24</t>
  </si>
  <si>
    <t>Ibis Styles Bangkok Sukhumvit 4</t>
  </si>
  <si>
    <t>Novotel Bangkok Sukhumvit 4</t>
  </si>
  <si>
    <t>Mercure Bangkok Sukhumvit 24</t>
  </si>
  <si>
    <t>Ibis Bangkok Riverside</t>
  </si>
  <si>
    <t>Ibis Bangkok Sathorn</t>
  </si>
  <si>
    <t>Ibis Bangkok Siam</t>
  </si>
  <si>
    <t>Mercure Bangkok Siam</t>
  </si>
  <si>
    <t>Mercure Pattaya Ocean Resort</t>
  </si>
  <si>
    <t>Ibis Pattaya</t>
  </si>
  <si>
    <t>Beyond Resorts Khaolak</t>
  </si>
  <si>
    <t>Adult hotel</t>
  </si>
  <si>
    <t>Rembrandt Hotel &amp; Suites Bangkok</t>
  </si>
  <si>
    <t>Coral Cliff Beach Resort</t>
  </si>
  <si>
    <t>Novotel Phuket Kamala Beach</t>
  </si>
  <si>
    <t>Cosy Beach Hotel Pattaya</t>
  </si>
  <si>
    <t>Naithonburi Beach Resort</t>
  </si>
  <si>
    <t>The Yama Hotel Phuket</t>
  </si>
  <si>
    <t>Motive Cottage Resort</t>
  </si>
  <si>
    <t>Baan Krating Phuket Resort</t>
  </si>
  <si>
    <t>Baan Krating Khaolak</t>
  </si>
  <si>
    <t>Phuket Island View</t>
  </si>
  <si>
    <t>Diamond Resort Phuket</t>
  </si>
  <si>
    <t>Prince Palace Hotel Bangkok</t>
  </si>
  <si>
    <t>The Pavilions Phuket</t>
  </si>
  <si>
    <t>Pullman Phuket Arcadia Naithon Beach</t>
  </si>
  <si>
    <t>Zenseana Resort &amp; Spa</t>
  </si>
  <si>
    <t>JW Marriott Khao Lak Resort Suites</t>
  </si>
  <si>
    <t>The Haven Khaolak</t>
  </si>
  <si>
    <t>Orchidacea Resort</t>
  </si>
  <si>
    <t>Khaolak Bhandari Resort And Spa</t>
  </si>
  <si>
    <t>Ibis Phuket Patong</t>
  </si>
  <si>
    <t>Patong Resort Hotel</t>
  </si>
  <si>
    <t>Sugar Marina Resort-Art-Karon Beach</t>
  </si>
  <si>
    <t>Sugar Marina Resort-Fashion-Kata Beach</t>
  </si>
  <si>
    <t>Sugar Marina Resort-Nautical-Kata Beach</t>
  </si>
  <si>
    <t>Sugar Marina Resort-Surf- Kata Beach</t>
  </si>
  <si>
    <t>Cape Panwa Hotel</t>
  </si>
  <si>
    <t>Kantary Bay Hotel Phuket</t>
  </si>
  <si>
    <t>Kantary Beach Khao Lak</t>
  </si>
  <si>
    <t>Pullman Pattaya Hotel G</t>
  </si>
  <si>
    <t>2-15,99</t>
  </si>
  <si>
    <t>Diamond Cliff Resort &amp; Spa</t>
  </si>
  <si>
    <t>Pavilion Samui Villas &amp; Resort</t>
  </si>
  <si>
    <t>Sala Samui Chaweng Beach</t>
  </si>
  <si>
    <t>Sala Samui Choengmon Beach</t>
  </si>
  <si>
    <t>Splash Beach Resort Maikhao Phuket</t>
  </si>
  <si>
    <t>Crest Resort &amp; Pool Villas Phuket</t>
  </si>
  <si>
    <t>JW Marriott Khao Lak Resort &amp; Spa</t>
  </si>
  <si>
    <t>The Beach Boutique House</t>
  </si>
  <si>
    <t>The Beach Heights Resort</t>
  </si>
  <si>
    <t>Dor-Shada Resort By The Sea</t>
  </si>
  <si>
    <t>Montien Riverside Hotel</t>
  </si>
  <si>
    <t>LOY KRATHONG</t>
  </si>
  <si>
    <t>Baan Samui Resort</t>
  </si>
  <si>
    <t>Patong Platinums Hotel</t>
  </si>
  <si>
    <t>Aana Resort &amp; Spa</t>
  </si>
  <si>
    <t>Bhumiyama Beach Resort</t>
  </si>
  <si>
    <t>Khao Lak Oriental Resort</t>
  </si>
  <si>
    <t>Hotel Baraquda Pattaya by Heeton</t>
  </si>
  <si>
    <t>Heeton Concept Hotel Pattaya (ex. Mercure Hotel Pattaya)</t>
  </si>
  <si>
    <t>Princess Kamala Beach Front Hotel</t>
  </si>
  <si>
    <t>Bangsak Village</t>
  </si>
  <si>
    <t>Koh Chang Resort &amp; Spa</t>
  </si>
  <si>
    <t>6-14,99</t>
  </si>
  <si>
    <t>Diamond Cottage Resort &amp; Spa</t>
  </si>
  <si>
    <t>Ibis Phuket Kata</t>
  </si>
  <si>
    <t>Mercure Koh Chang Hideaway</t>
  </si>
  <si>
    <t>Sri Panwa Phuket</t>
  </si>
  <si>
    <t>Sea Breeze Jomtien Resort</t>
  </si>
  <si>
    <t>Kacha Resort &amp; Spa</t>
  </si>
  <si>
    <t>Mida Grand Resort Phuket</t>
  </si>
  <si>
    <t>Santhiya Tree Koh Chang Resort</t>
  </si>
  <si>
    <t>Robinson Club Khao Lak</t>
  </si>
  <si>
    <t>Woodlands Hotel &amp; Resort</t>
  </si>
  <si>
    <t>Woodlands Suites Serviced Residences</t>
  </si>
  <si>
    <t>Chaba Samui Resort by Kornchawan</t>
  </si>
  <si>
    <t>Pattaya Modus Beachfront Resort</t>
  </si>
  <si>
    <t>Mytt Beach Hotel</t>
  </si>
  <si>
    <t>A-One Bangkok Hotel</t>
  </si>
  <si>
    <t>Mood Hotel (A-One Star Hotel)</t>
  </si>
  <si>
    <t>A-One New Wing Hotel</t>
  </si>
  <si>
    <t>A-One Pattaya Beach Resort</t>
  </si>
  <si>
    <t>A-One The Royal Cruise Hotel</t>
  </si>
  <si>
    <t>Wyndham La Vita Phuket</t>
  </si>
  <si>
    <t>Woraburi Resort &amp; Spa Karon Beach</t>
  </si>
  <si>
    <t>Sunsuri Phuket</t>
  </si>
  <si>
    <t>The Old Phuket - Karon Beach Resort</t>
  </si>
  <si>
    <t>M Social Phuket</t>
  </si>
  <si>
    <t>Avani+ Samui</t>
  </si>
  <si>
    <t>Avani Chaweng Samui Hotel &amp; Beach Club</t>
  </si>
  <si>
    <t>Destination Resorts Phuket Karon Beach</t>
  </si>
  <si>
    <t>Natural Park Resort</t>
  </si>
  <si>
    <t>Phunawa Resort</t>
  </si>
  <si>
    <t>Int Women's day</t>
  </si>
  <si>
    <t>2-10,99</t>
  </si>
  <si>
    <t>Aochalong Villa Resort &amp; Spa</t>
  </si>
  <si>
    <t>Andakira Hotel</t>
  </si>
  <si>
    <t>The Aim Patong Hotel</t>
  </si>
  <si>
    <t>Renaissance Phuket Resort &amp; Spa</t>
  </si>
  <si>
    <t>Asia Pattaya Hotel</t>
  </si>
  <si>
    <t>Chaweng Cove Beach Resort</t>
  </si>
  <si>
    <t>Bauman Residence</t>
  </si>
  <si>
    <t>D Varee Jomtien Beach</t>
  </si>
  <si>
    <t>The Village Coconut Island</t>
  </si>
  <si>
    <t>0-3.99</t>
  </si>
  <si>
    <t>4-11.99</t>
  </si>
  <si>
    <t>Melia Koh Samui Beach Resort</t>
  </si>
  <si>
    <t>Royal Phuket City Hotel</t>
  </si>
  <si>
    <t xml:space="preserve">Avani + Khao Lak </t>
  </si>
  <si>
    <t>4-10.99</t>
  </si>
  <si>
    <t>Hard Rock Hotel Pattaya</t>
  </si>
  <si>
    <t>Seaview Patong Hotel</t>
  </si>
  <si>
    <t>Avalon Beach Resort Pattaya</t>
  </si>
  <si>
    <t>Bella Nara Phuket Naiyang Beach</t>
  </si>
  <si>
    <t>Dinso Resort</t>
  </si>
  <si>
    <t>The Marin Phuket</t>
  </si>
  <si>
    <t>Hua Ting Holiday Inn (Ex.Patong Leelavadee Resort)</t>
  </si>
  <si>
    <t>Wyndham Garden Naithon Phuket</t>
  </si>
  <si>
    <t>Glow Ao Nang Krabi</t>
  </si>
  <si>
    <t>Movenpick Myth Hotel Patong Phuket</t>
  </si>
  <si>
    <t>Meir Jarr Hotel</t>
  </si>
  <si>
    <t>Marina Express-Fisherman-Aonang</t>
  </si>
  <si>
    <t>Sugar Marina Resort-Cliffhanger-Aonang</t>
  </si>
  <si>
    <t>Marina House MUAYTHAI Ta-iad Phuket</t>
  </si>
  <si>
    <t>Marina Express-Aviator-Phuket Airport</t>
  </si>
  <si>
    <t>Marina Gallery Resort-Kacha-Kalim Bay</t>
  </si>
  <si>
    <t>Trisara</t>
  </si>
  <si>
    <t>Mai House Patong Hill</t>
  </si>
  <si>
    <t>Baumanburi Hotel</t>
  </si>
  <si>
    <t>B Buri Hotel</t>
  </si>
  <si>
    <t>Chaba Cabana Beach Resort</t>
  </si>
  <si>
    <t>Citrus Grande Hotel Pattaya</t>
  </si>
  <si>
    <t>Novotel Phuket Resort Patong</t>
  </si>
  <si>
    <t>Amari Vogue</t>
  </si>
  <si>
    <t>Natai Beach Resort &amp; Spa</t>
  </si>
  <si>
    <t>Sole Mio Boutique Hotel &amp; Wellness</t>
  </si>
  <si>
    <t>Karon Sea Sands Resort</t>
  </si>
  <si>
    <t>Must Sea Hotel</t>
  </si>
  <si>
    <t>Gu Hotel</t>
  </si>
  <si>
    <t>Panan Krabi Resort</t>
  </si>
  <si>
    <t>Navinda Hotel Resort Krabi</t>
  </si>
  <si>
    <t>Krabi La Playa Resort</t>
  </si>
  <si>
    <t>Destination Resort Phuket Surin Beach</t>
  </si>
  <si>
    <t>Namaka Resort Kamala</t>
  </si>
  <si>
    <t>Dome Resort Hotel</t>
  </si>
  <si>
    <t>Casa De La Flora</t>
  </si>
  <si>
    <t>La Flora Resort &amp; Spa Khao Lak</t>
  </si>
  <si>
    <t>Sun Shine Patong</t>
  </si>
  <si>
    <t>Andaman Beach Hotel Phuket - Handwritten Collection</t>
  </si>
  <si>
    <t>Anda Beachside Hotel</t>
  </si>
  <si>
    <t>Anona Beachfront Phuket Resort</t>
  </si>
  <si>
    <t>Ramada Phuket Southsea</t>
  </si>
  <si>
    <t>Ibis Styles Krabi Aonang</t>
  </si>
  <si>
    <t>Phuvaree Resort</t>
  </si>
  <si>
    <t>Layantara Resort Phuket</t>
  </si>
  <si>
    <t>Koh Chang Paradise Resort</t>
  </si>
  <si>
    <t>** Dinner ** (updated)</t>
  </si>
  <si>
    <t>** Lunch ** (updated)</t>
  </si>
  <si>
    <t>(updated)</t>
  </si>
  <si>
    <t>Jardin Hotel Pratumnak</t>
  </si>
  <si>
    <t>Cocoon Apk Resort &amp; Spa</t>
  </si>
  <si>
    <t>Cape Dara Resort</t>
  </si>
  <si>
    <t>Hilton Garden Inn Phuket Bang Tao</t>
  </si>
  <si>
    <t>Intercontinental Pattaya Resort</t>
  </si>
  <si>
    <t>Royal Muang Samui Villas</t>
  </si>
  <si>
    <t>Muang Samui Spa Resort</t>
  </si>
  <si>
    <t>Laguna Holiday Club Phuket Resort</t>
  </si>
  <si>
    <t>Mom Tri's Villa Royale</t>
  </si>
  <si>
    <t>Sala Phuket Resort &amp; Spa</t>
  </si>
  <si>
    <t>Saii Laguna Phuket</t>
  </si>
  <si>
    <t>Cholchan Pattaya Beach Resort</t>
  </si>
  <si>
    <t>Art Mansion</t>
  </si>
  <si>
    <t>Intercontinental Koh Samui Resort</t>
  </si>
  <si>
    <t>Adult Hotel</t>
  </si>
  <si>
    <t>Anantara Koh Yao Yai Resort &amp; Villas</t>
  </si>
  <si>
    <t>0-5.99</t>
  </si>
  <si>
    <t>Casa Del M Patong Beach</t>
  </si>
  <si>
    <t>The Dewa Koh Chang</t>
  </si>
  <si>
    <t>Annika Koh Chang (Ex. Ramayana Koh Chang)</t>
  </si>
  <si>
    <t>Samui Resotel Beach Resort</t>
  </si>
  <si>
    <t>Samui Verticolor</t>
  </si>
  <si>
    <t>Veranda Resort Pattaya</t>
  </si>
  <si>
    <t>Awa Resort Koh Chang</t>
  </si>
  <si>
    <t>The Splash Koh Chang</t>
  </si>
  <si>
    <t>Coconut Beach Resort</t>
  </si>
  <si>
    <t>Paradise Beach Resort Samui</t>
  </si>
  <si>
    <t>Pinnacle Grand Jomtien Resort &amp; Spa</t>
  </si>
  <si>
    <t>Rodina Beach Hotel</t>
  </si>
  <si>
    <t>Hillside Resort Pattaya</t>
  </si>
  <si>
    <t>The View Rawada Resort &amp; Spa</t>
  </si>
  <si>
    <t>Ambassador City Jomtien Garden Wing</t>
  </si>
  <si>
    <t>Ambassador City Jomtien Inn Wing</t>
  </si>
  <si>
    <t>Ambassador City Jomtien Ocean Wing</t>
  </si>
  <si>
    <t>Ambassador City Jomtien Tower Wing</t>
  </si>
  <si>
    <t>Updated</t>
  </si>
  <si>
    <t>Ibis Samui Bophut</t>
  </si>
  <si>
    <t>La Vida Samui</t>
  </si>
  <si>
    <t>Bayphere Hotel Pattaya (Ex.Best Western Premier Bayphere Pattay)</t>
  </si>
  <si>
    <t>Sawaddi Patong Resort &amp; Spa</t>
  </si>
  <si>
    <t>Le Murraya Boutique Resort</t>
  </si>
  <si>
    <t>Synergy Samui</t>
  </si>
  <si>
    <t>The Senses Resort &amp; Pool Villa</t>
  </si>
  <si>
    <t>Pooh Beach Resort &amp; Spa (Ex. Splendid Resort Jomtien)</t>
  </si>
  <si>
    <t>The Kee Resort &amp; Spa</t>
  </si>
  <si>
    <t>Citrus Patong Hotel</t>
  </si>
  <si>
    <t>Doubletree By Hilton Phuket Banthai Resort</t>
  </si>
  <si>
    <t>Tiger Complex Hotel</t>
  </si>
  <si>
    <t>Tri's Miracle Kata Beach Side(Ex.Kata Beach Sp House)</t>
  </si>
  <si>
    <t>Issara Patong Beach</t>
  </si>
  <si>
    <t>Coco Beach Hotel Jomtien</t>
  </si>
  <si>
    <t>Patong Bay Residence</t>
  </si>
  <si>
    <t>Sun Sea Sand Hotel</t>
  </si>
  <si>
    <t>Lamai Guesthouse</t>
  </si>
  <si>
    <t>Lamai Apartment</t>
  </si>
  <si>
    <t>Mountain Beach Resort</t>
  </si>
  <si>
    <t>The Now Hotel</t>
  </si>
  <si>
    <t>Sawasdee Siam Hotel</t>
  </si>
  <si>
    <t>The Naka Phuket</t>
  </si>
  <si>
    <t>Rawai Princess Hotel</t>
  </si>
  <si>
    <t>Le Meridien Phuket Mai Khao Beach Resort(ex.Holiday Inn MaiKhao)</t>
  </si>
  <si>
    <t>Turns to optional</t>
  </si>
  <si>
    <t>W Koh Samui</t>
  </si>
  <si>
    <t>Lanna Samui</t>
  </si>
  <si>
    <t>Turn to optional</t>
  </si>
  <si>
    <t>Railay Princess Resort &amp; Spa</t>
  </si>
  <si>
    <t>Turn To Optinal for new bookings</t>
  </si>
  <si>
    <t>Book By Till 15.12</t>
  </si>
  <si>
    <t>New</t>
  </si>
  <si>
    <t>Holiday Inn Express Patong Beach Central</t>
  </si>
  <si>
    <t>The Melody Phuket</t>
  </si>
  <si>
    <t>Cross Pattaya Pratamnak</t>
  </si>
  <si>
    <t>Baba Beach Club Phuket Managed By Sri Panwa</t>
  </si>
  <si>
    <t>Turn to Optional</t>
  </si>
  <si>
    <t>Updated/Adult Only</t>
  </si>
  <si>
    <t>Tuana Brook Resort &amp; Villas</t>
  </si>
  <si>
    <r>
      <t xml:space="preserve">ГОСТИНИЦА / </t>
    </r>
    <r>
      <rPr>
        <b/>
        <sz val="11"/>
        <rFont val="Calibri"/>
        <family val="2"/>
        <scheme val="minor"/>
      </rPr>
      <t>Hotel</t>
    </r>
  </si>
  <si>
    <r>
      <t xml:space="preserve">ГАЛА-УЖИН   / </t>
    </r>
    <r>
      <rPr>
        <b/>
        <sz val="11"/>
        <rFont val="Calibri"/>
        <family val="2"/>
        <scheme val="minor"/>
      </rPr>
      <t>Gala Dinner</t>
    </r>
  </si>
  <si>
    <r>
      <t xml:space="preserve">ОБЯЗАТЕЛЬНЫЙ &gt; </t>
    </r>
    <r>
      <rPr>
        <b/>
        <sz val="11"/>
        <rFont val="Calibri"/>
        <family val="2"/>
        <scheme val="minor"/>
      </rPr>
      <t>Compulsory
НЕОБЯЗАТЕЛЬНЫЙ &gt; Optional
Не решен &gt; Don't Have</t>
    </r>
  </si>
  <si>
    <r>
      <t xml:space="preserve">ДАТА / </t>
    </r>
    <r>
      <rPr>
        <b/>
        <sz val="11"/>
        <rFont val="Calibri"/>
        <family val="2"/>
        <scheme val="minor"/>
      </rPr>
      <t>Date</t>
    </r>
  </si>
  <si>
    <t>ВЗРОСЛЫЙ / 
Adult Price Baht</t>
  </si>
  <si>
    <r>
      <t xml:space="preserve">СТОИМОСТЬ ДЛЯ ВЗРОСЛОГО / </t>
    </r>
    <r>
      <rPr>
        <b/>
        <sz val="11"/>
        <rFont val="Calibri"/>
        <family val="2"/>
        <scheme val="minor"/>
      </rPr>
      <t>Adult Price Euro</t>
    </r>
  </si>
  <si>
    <r>
      <t xml:space="preserve">ДЕТИ 1-й ГРУППЫ / </t>
    </r>
    <r>
      <rPr>
        <b/>
        <sz val="11"/>
        <rFont val="Calibri"/>
        <family val="2"/>
        <scheme val="minor"/>
      </rPr>
      <t>Child 1st Group Age</t>
    </r>
  </si>
  <si>
    <r>
      <t xml:space="preserve">СТОИМОСТЬ ДЛЯ ДЕТЕЙ 1-й ГРУППЫ/ </t>
    </r>
    <r>
      <rPr>
        <b/>
        <sz val="11"/>
        <rFont val="Calibri"/>
        <family val="2"/>
        <scheme val="minor"/>
      </rPr>
      <t>Child 1st Group Price</t>
    </r>
  </si>
  <si>
    <r>
      <t xml:space="preserve">ДЕТИ 2-й ГРУППЫ / </t>
    </r>
    <r>
      <rPr>
        <b/>
        <sz val="11"/>
        <rFont val="Calibri"/>
        <family val="2"/>
        <scheme val="minor"/>
      </rPr>
      <t>Child 2nd Group Age</t>
    </r>
  </si>
  <si>
    <t>2ОЙ РЕБЕНОК / 
Child Price Baht</t>
  </si>
  <si>
    <r>
      <t xml:space="preserve">СТОИМОСТЬ ДЛЯ ДЕТЕЙ 2-й ГРУППЫ / </t>
    </r>
    <r>
      <rPr>
        <b/>
        <sz val="11"/>
        <rFont val="Calibri"/>
        <family val="2"/>
        <scheme val="minor"/>
      </rPr>
      <t>Child 2nd Group Price Euro</t>
    </r>
  </si>
  <si>
    <r>
      <t xml:space="preserve">2ОЙ РЕБЕНОК
</t>
    </r>
    <r>
      <rPr>
        <b/>
        <sz val="11"/>
        <rFont val="Calibri"/>
        <family val="2"/>
        <scheme val="minor"/>
      </rPr>
      <t>Chd Age</t>
    </r>
  </si>
  <si>
    <r>
      <t xml:space="preserve">2ОЙ РЕБЕНОК / 
</t>
    </r>
    <r>
      <rPr>
        <b/>
        <sz val="11"/>
        <rFont val="Calibri"/>
        <family val="2"/>
        <scheme val="minor"/>
      </rPr>
      <t>Child Price Euro</t>
    </r>
  </si>
  <si>
    <r>
      <t xml:space="preserve">ВАЖНЫЕ КОММЕНТАРИИ / </t>
    </r>
    <r>
      <rPr>
        <b/>
        <sz val="11"/>
        <rFont val="Calibri"/>
        <family val="2"/>
        <scheme val="minor"/>
      </rPr>
      <t>Important Notes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</si>
</sst>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[$€-1]"/>
    <numFmt numFmtId="165" formatCode="dd/mm/yy;@"/>
    <numFmt numFmtId="166" formatCode="[$€-2]\ #,##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  <charset val="204"/>
    </font>
    <font>
      <sz val="10"/>
      <color theme="0"/>
      <name val="Calibri"/>
      <family val="2"/>
      <scheme val="minor"/>
    </font>
    <font>
      <sz val="11"/>
      <color indexed="8"/>
      <name val="Calibri"/>
      <family val="2"/>
      <charset val="16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0">
    <xf numFmtId="0" fontId="0" fillId="0" borderId="0" xfId="0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/>
    <xf numFmtId="0" fontId="7" fillId="0" borderId="1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wrapText="1"/>
    </xf>
    <xf numFmtId="165" fontId="7" fillId="2" borderId="1" xfId="2" applyNumberFormat="1" applyFont="1" applyFill="1" applyBorder="1" applyAlignment="1">
      <alignment horizontal="center" wrapText="1"/>
    </xf>
    <xf numFmtId="1" fontId="7" fillId="2" borderId="1" xfId="2" applyNumberFormat="1" applyFont="1" applyFill="1" applyBorder="1" applyAlignment="1">
      <alignment horizontal="center" wrapText="1"/>
    </xf>
    <xf numFmtId="166" fontId="7" fillId="2" borderId="1" xfId="2" applyNumberFormat="1" applyFont="1" applyFill="1" applyBorder="1" applyAlignment="1">
      <alignment horizontal="center" wrapText="1"/>
    </xf>
    <xf numFmtId="0" fontId="7" fillId="2" borderId="0" xfId="0" applyFont="1" applyFill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14" fontId="8" fillId="2" borderId="1" xfId="0" applyNumberFormat="1" applyFont="1" applyFill="1" applyBorder="1"/>
    <xf numFmtId="14" fontId="8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0" fillId="2" borderId="0" xfId="0" applyFont="1" applyFill="1"/>
    <xf numFmtId="0" fontId="11" fillId="2" borderId="1" xfId="0" applyFont="1" applyFill="1" applyBorder="1"/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12" fillId="2" borderId="1" xfId="2" applyFont="1" applyFill="1" applyBorder="1" applyAlignment="1">
      <alignment horizontal="center" wrapText="1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2" borderId="2" xfId="0" applyFont="1" applyFill="1" applyBorder="1"/>
    <xf numFmtId="0" fontId="13" fillId="2" borderId="0" xfId="0" applyFont="1" applyFill="1"/>
    <xf numFmtId="14" fontId="7" fillId="2" borderId="1" xfId="0" applyNumberFormat="1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/>
    <xf numFmtId="0" fontId="13" fillId="2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</cellXfs>
  <cellStyles count="3">
    <cellStyle name="Normal 2" xfId="2"/>
    <cellStyle name="Normal_Hoja1" xfId="1"/>
    <cellStyle name="Обычный" xfId="0" builtinId="0"/>
  </cellStyles>
  <dxfs count="0"/>
  <tableStyles count="0" defaultTableStyle="TableStyleMedium2" defaultPivotStyle="PivotStyleMedium9"/>
  <colors>
    <mruColors>
      <color rgb="FF33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7"/>
  <sheetViews>
    <sheetView showZeros="0" tabSelected="1" workbookViewId="0">
      <pane ySplit="1" topLeftCell="A2" activePane="bottomLeft" state="frozen"/>
      <selection pane="bottomLeft" activeCell="P462" sqref="P462"/>
    </sheetView>
  </sheetViews>
  <sheetFormatPr defaultColWidth="9.140625" defaultRowHeight="15" x14ac:dyDescent="0.25"/>
  <cols>
    <col min="1" max="1" width="44.28515625" style="39" bestFit="1" customWidth="1"/>
    <col min="2" max="2" width="15.85546875" style="39" customWidth="1"/>
    <col min="3" max="3" width="20.5703125" style="39" customWidth="1"/>
    <col min="4" max="4" width="11.85546875" style="39" customWidth="1"/>
    <col min="5" max="5" width="12.7109375" style="39" hidden="1" customWidth="1"/>
    <col min="6" max="6" width="15.28515625" style="39" bestFit="1" customWidth="1"/>
    <col min="7" max="9" width="15.42578125" style="39" customWidth="1"/>
    <col min="10" max="10" width="15.42578125" style="49" hidden="1" customWidth="1"/>
    <col min="11" max="12" width="15.42578125" style="39" customWidth="1"/>
    <col min="13" max="13" width="15.42578125" style="39" hidden="1" customWidth="1"/>
    <col min="14" max="14" width="15.42578125" style="39" customWidth="1"/>
    <col min="15" max="15" width="46.85546875" style="39" bestFit="1" customWidth="1"/>
    <col min="16" max="16384" width="9.140625" style="39"/>
  </cols>
  <sheetData>
    <row r="1" spans="1:16" s="37" customFormat="1" ht="90" customHeight="1" x14ac:dyDescent="0.25">
      <c r="A1" s="33" t="s">
        <v>569</v>
      </c>
      <c r="B1" s="34" t="s">
        <v>570</v>
      </c>
      <c r="C1" s="34" t="s">
        <v>571</v>
      </c>
      <c r="D1" s="33" t="s">
        <v>572</v>
      </c>
      <c r="E1" s="35" t="s">
        <v>573</v>
      </c>
      <c r="F1" s="34" t="s">
        <v>574</v>
      </c>
      <c r="G1" s="34" t="s">
        <v>575</v>
      </c>
      <c r="H1" s="34" t="s">
        <v>576</v>
      </c>
      <c r="I1" s="34" t="s">
        <v>577</v>
      </c>
      <c r="J1" s="36" t="s">
        <v>578</v>
      </c>
      <c r="K1" s="34" t="s">
        <v>579</v>
      </c>
      <c r="L1" s="34" t="s">
        <v>580</v>
      </c>
      <c r="M1" s="35" t="s">
        <v>578</v>
      </c>
      <c r="N1" s="34" t="s">
        <v>581</v>
      </c>
      <c r="O1" s="34" t="s">
        <v>582</v>
      </c>
      <c r="P1" s="37">
        <v>37</v>
      </c>
    </row>
    <row r="2" spans="1:16" s="17" customFormat="1" ht="15" customHeight="1" x14ac:dyDescent="0.25">
      <c r="A2" s="11" t="s">
        <v>282</v>
      </c>
      <c r="B2" s="12" t="s">
        <v>21</v>
      </c>
      <c r="C2" s="13" t="s">
        <v>22</v>
      </c>
      <c r="D2" s="30"/>
      <c r="E2" s="28"/>
      <c r="F2" s="29">
        <f>ROUNDUP(E2/P$1,)</f>
        <v>0</v>
      </c>
      <c r="G2" s="30"/>
      <c r="H2" s="30"/>
      <c r="I2" s="30"/>
      <c r="J2" s="28"/>
      <c r="K2" s="29">
        <f>ROUNDUP(J2/P$1,)</f>
        <v>0</v>
      </c>
      <c r="L2" s="30"/>
      <c r="M2" s="30"/>
      <c r="N2" s="30"/>
      <c r="O2" s="38"/>
      <c r="P2" s="39"/>
    </row>
    <row r="3" spans="1:16" x14ac:dyDescent="0.25">
      <c r="A3" s="11" t="s">
        <v>282</v>
      </c>
      <c r="B3" s="12" t="s">
        <v>15</v>
      </c>
      <c r="C3" s="13" t="s">
        <v>20</v>
      </c>
      <c r="D3" s="40">
        <v>45291</v>
      </c>
      <c r="E3" s="28">
        <v>7000</v>
      </c>
      <c r="F3" s="29">
        <f>ROUNDUP(E3/P$1,)</f>
        <v>190</v>
      </c>
      <c r="G3" s="28" t="s">
        <v>34</v>
      </c>
      <c r="H3" s="28" t="s">
        <v>18</v>
      </c>
      <c r="I3" s="28" t="s">
        <v>33</v>
      </c>
      <c r="J3" s="28">
        <v>3500</v>
      </c>
      <c r="K3" s="29">
        <f>ROUNDUP(J3/P$1,)</f>
        <v>95</v>
      </c>
      <c r="L3" s="30"/>
      <c r="M3" s="30"/>
      <c r="N3" s="30"/>
      <c r="O3" s="30"/>
    </row>
    <row r="4" spans="1:16" x14ac:dyDescent="0.25">
      <c r="A4" s="11" t="s">
        <v>212</v>
      </c>
      <c r="B4" s="12" t="s">
        <v>21</v>
      </c>
      <c r="C4" s="13" t="s">
        <v>22</v>
      </c>
      <c r="D4" s="30"/>
      <c r="E4" s="28"/>
      <c r="F4" s="29">
        <f>ROUNDUP(E4/P$1,)</f>
        <v>0</v>
      </c>
      <c r="G4" s="30"/>
      <c r="H4" s="30"/>
      <c r="I4" s="30"/>
      <c r="J4" s="28"/>
      <c r="K4" s="29">
        <f>ROUNDUP(J4/P$1,)</f>
        <v>0</v>
      </c>
      <c r="L4" s="30"/>
      <c r="M4" s="30"/>
      <c r="N4" s="30"/>
      <c r="O4" s="30"/>
    </row>
    <row r="5" spans="1:16" x14ac:dyDescent="0.25">
      <c r="A5" s="11" t="s">
        <v>212</v>
      </c>
      <c r="B5" s="12" t="s">
        <v>15</v>
      </c>
      <c r="C5" s="13" t="s">
        <v>22</v>
      </c>
      <c r="D5" s="30"/>
      <c r="E5" s="28"/>
      <c r="F5" s="29">
        <f>ROUNDUP(E5/P$1,)</f>
        <v>0</v>
      </c>
      <c r="G5" s="30"/>
      <c r="H5" s="30"/>
      <c r="I5" s="30"/>
      <c r="J5" s="28"/>
      <c r="K5" s="29">
        <f>ROUNDUP(J5/P$1,)</f>
        <v>0</v>
      </c>
      <c r="L5" s="30"/>
      <c r="M5" s="30"/>
      <c r="N5" s="30"/>
      <c r="O5" s="30"/>
    </row>
    <row r="6" spans="1:16" x14ac:dyDescent="0.25">
      <c r="A6" s="11" t="s">
        <v>213</v>
      </c>
      <c r="B6" s="12" t="s">
        <v>21</v>
      </c>
      <c r="C6" s="13" t="s">
        <v>22</v>
      </c>
      <c r="D6" s="30"/>
      <c r="E6" s="28"/>
      <c r="F6" s="29">
        <f>ROUNDUP(E6/P$1,)</f>
        <v>0</v>
      </c>
      <c r="G6" s="30"/>
      <c r="H6" s="30"/>
      <c r="I6" s="30"/>
      <c r="J6" s="28"/>
      <c r="K6" s="29">
        <f>ROUNDUP(J6/P$1,)</f>
        <v>0</v>
      </c>
      <c r="L6" s="30"/>
      <c r="M6" s="30"/>
      <c r="N6" s="30"/>
      <c r="O6" s="30"/>
    </row>
    <row r="7" spans="1:16" x14ac:dyDescent="0.25">
      <c r="A7" s="11" t="s">
        <v>213</v>
      </c>
      <c r="B7" s="12" t="s">
        <v>15</v>
      </c>
      <c r="C7" s="13" t="s">
        <v>22</v>
      </c>
      <c r="D7" s="30"/>
      <c r="E7" s="28"/>
      <c r="F7" s="29">
        <f>ROUNDUP(E7/P$1,)</f>
        <v>0</v>
      </c>
      <c r="G7" s="30"/>
      <c r="H7" s="30"/>
      <c r="I7" s="30"/>
      <c r="J7" s="28"/>
      <c r="K7" s="29">
        <f>ROUNDUP(J7/P$1,)</f>
        <v>0</v>
      </c>
      <c r="L7" s="30"/>
      <c r="M7" s="30"/>
      <c r="N7" s="30"/>
      <c r="O7" s="30"/>
    </row>
    <row r="8" spans="1:16" x14ac:dyDescent="0.25">
      <c r="A8" s="11" t="s">
        <v>214</v>
      </c>
      <c r="B8" s="12" t="s">
        <v>21</v>
      </c>
      <c r="C8" s="13" t="s">
        <v>22</v>
      </c>
      <c r="D8" s="30"/>
      <c r="E8" s="28"/>
      <c r="F8" s="29">
        <f>ROUNDUP(E8/P$1,)</f>
        <v>0</v>
      </c>
      <c r="G8" s="30"/>
      <c r="H8" s="30"/>
      <c r="I8" s="30"/>
      <c r="J8" s="28"/>
      <c r="K8" s="29">
        <f>ROUNDUP(J8/P$1,)</f>
        <v>0</v>
      </c>
      <c r="L8" s="30"/>
      <c r="M8" s="30"/>
      <c r="N8" s="30"/>
      <c r="O8" s="30"/>
    </row>
    <row r="9" spans="1:16" x14ac:dyDescent="0.25">
      <c r="A9" s="11" t="s">
        <v>214</v>
      </c>
      <c r="B9" s="12" t="s">
        <v>15</v>
      </c>
      <c r="C9" s="13" t="s">
        <v>22</v>
      </c>
      <c r="D9" s="30"/>
      <c r="E9" s="28"/>
      <c r="F9" s="29">
        <f>ROUNDUP(E9/P$1,)</f>
        <v>0</v>
      </c>
      <c r="G9" s="30"/>
      <c r="H9" s="30"/>
      <c r="I9" s="30"/>
      <c r="J9" s="28"/>
      <c r="K9" s="29">
        <f>ROUNDUP(J9/P$1,)</f>
        <v>0</v>
      </c>
      <c r="L9" s="30"/>
      <c r="M9" s="30"/>
      <c r="N9" s="30"/>
      <c r="O9" s="30"/>
    </row>
    <row r="10" spans="1:16" x14ac:dyDescent="0.25">
      <c r="A10" s="11" t="s">
        <v>249</v>
      </c>
      <c r="B10" s="12" t="s">
        <v>21</v>
      </c>
      <c r="C10" s="13" t="s">
        <v>22</v>
      </c>
      <c r="D10" s="30"/>
      <c r="E10" s="28"/>
      <c r="F10" s="29">
        <f>ROUNDUP(E10/P$1,)</f>
        <v>0</v>
      </c>
      <c r="G10" s="30"/>
      <c r="H10" s="30"/>
      <c r="I10" s="30"/>
      <c r="J10" s="28"/>
      <c r="K10" s="29">
        <f>ROUNDUP(J10/P$1,)</f>
        <v>0</v>
      </c>
      <c r="L10" s="30"/>
      <c r="M10" s="30"/>
      <c r="N10" s="30"/>
      <c r="O10" s="30"/>
    </row>
    <row r="11" spans="1:16" x14ac:dyDescent="0.25">
      <c r="A11" s="11" t="s">
        <v>249</v>
      </c>
      <c r="B11" s="12" t="s">
        <v>15</v>
      </c>
      <c r="C11" s="13" t="s">
        <v>20</v>
      </c>
      <c r="D11" s="40">
        <v>45291</v>
      </c>
      <c r="E11" s="28">
        <v>9500</v>
      </c>
      <c r="F11" s="29">
        <f>ROUNDUP(E11/P$1,)</f>
        <v>257</v>
      </c>
      <c r="G11" s="28" t="s">
        <v>37</v>
      </c>
      <c r="H11" s="28" t="s">
        <v>18</v>
      </c>
      <c r="I11" s="28" t="s">
        <v>250</v>
      </c>
      <c r="J11" s="28">
        <v>4750</v>
      </c>
      <c r="K11" s="29">
        <f>ROUNDUP(J11/P$1,)</f>
        <v>129</v>
      </c>
      <c r="L11" s="30"/>
      <c r="M11" s="30"/>
      <c r="N11" s="30"/>
      <c r="O11" s="30"/>
    </row>
    <row r="12" spans="1:16" x14ac:dyDescent="0.25">
      <c r="A12" s="11" t="s">
        <v>284</v>
      </c>
      <c r="B12" s="12" t="s">
        <v>21</v>
      </c>
      <c r="C12" s="13" t="s">
        <v>16</v>
      </c>
      <c r="D12" s="40">
        <v>45284</v>
      </c>
      <c r="E12" s="28">
        <v>3400</v>
      </c>
      <c r="F12" s="29">
        <f>ROUNDUP(E12/P$1,)</f>
        <v>92</v>
      </c>
      <c r="G12" s="28" t="s">
        <v>17</v>
      </c>
      <c r="H12" s="28" t="s">
        <v>18</v>
      </c>
      <c r="I12" s="28" t="s">
        <v>19</v>
      </c>
      <c r="J12" s="28">
        <v>1700</v>
      </c>
      <c r="K12" s="29">
        <f>ROUNDUP(J12/P$1,)</f>
        <v>46</v>
      </c>
      <c r="L12" s="30"/>
      <c r="M12" s="30"/>
      <c r="N12" s="30"/>
      <c r="O12" s="30"/>
    </row>
    <row r="13" spans="1:16" x14ac:dyDescent="0.25">
      <c r="A13" s="11" t="s">
        <v>284</v>
      </c>
      <c r="B13" s="12" t="s">
        <v>15</v>
      </c>
      <c r="C13" s="13" t="s">
        <v>16</v>
      </c>
      <c r="D13" s="40">
        <v>45291</v>
      </c>
      <c r="E13" s="28">
        <v>6400</v>
      </c>
      <c r="F13" s="29">
        <f>ROUNDUP(E13/P$1,)</f>
        <v>173</v>
      </c>
      <c r="G13" s="28" t="s">
        <v>17</v>
      </c>
      <c r="H13" s="28" t="s">
        <v>18</v>
      </c>
      <c r="I13" s="28" t="s">
        <v>19</v>
      </c>
      <c r="J13" s="28">
        <v>3200</v>
      </c>
      <c r="K13" s="29">
        <f>ROUNDUP(J13/P$1,)</f>
        <v>87</v>
      </c>
      <c r="L13" s="30"/>
      <c r="M13" s="30"/>
      <c r="N13" s="30"/>
      <c r="O13" s="30"/>
    </row>
    <row r="14" spans="1:16" s="17" customFormat="1" ht="15" customHeight="1" x14ac:dyDescent="0.25">
      <c r="A14" s="11" t="s">
        <v>52</v>
      </c>
      <c r="B14" s="12" t="s">
        <v>21</v>
      </c>
      <c r="C14" s="13" t="s">
        <v>22</v>
      </c>
      <c r="D14" s="41"/>
      <c r="E14" s="42"/>
      <c r="F14" s="43">
        <f>ROUNDUP(E14/P$1,)</f>
        <v>0</v>
      </c>
      <c r="G14" s="42"/>
      <c r="H14" s="42"/>
      <c r="I14" s="42"/>
      <c r="J14" s="28"/>
      <c r="K14" s="43">
        <f>ROUNDUP(J14/P$1,)</f>
        <v>0</v>
      </c>
      <c r="L14" s="42"/>
      <c r="M14" s="42"/>
      <c r="N14" s="43">
        <f>ROUNDUP(M14/P$1,)</f>
        <v>0</v>
      </c>
      <c r="O14" s="30"/>
      <c r="P14" s="39"/>
    </row>
    <row r="15" spans="1:16" s="17" customFormat="1" ht="15" customHeight="1" x14ac:dyDescent="0.25">
      <c r="A15" s="11" t="s">
        <v>52</v>
      </c>
      <c r="B15" s="12" t="s">
        <v>15</v>
      </c>
      <c r="C15" s="13" t="s">
        <v>22</v>
      </c>
      <c r="D15" s="41"/>
      <c r="E15" s="42"/>
      <c r="F15" s="43">
        <f>ROUNDUP(E15/P$1,)</f>
        <v>0</v>
      </c>
      <c r="G15" s="42"/>
      <c r="H15" s="42"/>
      <c r="I15" s="42"/>
      <c r="J15" s="28"/>
      <c r="K15" s="43">
        <f>ROUNDUP(J15/P$1,)</f>
        <v>0</v>
      </c>
      <c r="L15" s="42"/>
      <c r="M15" s="42"/>
      <c r="N15" s="43">
        <f>ROUNDUP(M15/P$1,)</f>
        <v>0</v>
      </c>
      <c r="O15" s="30"/>
      <c r="P15" s="39"/>
    </row>
    <row r="16" spans="1:16" s="17" customFormat="1" ht="15" customHeight="1" x14ac:dyDescent="0.25">
      <c r="A16" s="11" t="s">
        <v>508</v>
      </c>
      <c r="B16" s="12" t="s">
        <v>21</v>
      </c>
      <c r="C16" s="13" t="s">
        <v>22</v>
      </c>
      <c r="D16" s="30"/>
      <c r="E16" s="42"/>
      <c r="F16" s="29">
        <f>ROUNDUP(E16/P$1,)</f>
        <v>0</v>
      </c>
      <c r="G16" s="30"/>
      <c r="H16" s="30"/>
      <c r="I16" s="30"/>
      <c r="J16" s="28"/>
      <c r="K16" s="29">
        <f>ROUNDUP(J16/P$1,)</f>
        <v>0</v>
      </c>
      <c r="L16" s="30"/>
      <c r="M16" s="30"/>
      <c r="N16" s="30"/>
      <c r="O16" s="30"/>
      <c r="P16" s="39"/>
    </row>
    <row r="17" spans="1:16" s="17" customFormat="1" ht="15" customHeight="1" x14ac:dyDescent="0.25">
      <c r="A17" s="11" t="s">
        <v>508</v>
      </c>
      <c r="B17" s="12" t="s">
        <v>15</v>
      </c>
      <c r="C17" s="42" t="s">
        <v>20</v>
      </c>
      <c r="D17" s="14">
        <v>45291</v>
      </c>
      <c r="E17" s="42">
        <v>20000</v>
      </c>
      <c r="F17" s="29">
        <f>ROUNDUP(E17/P$1,)</f>
        <v>541</v>
      </c>
      <c r="G17" s="42" t="s">
        <v>509</v>
      </c>
      <c r="H17" s="13" t="s">
        <v>18</v>
      </c>
      <c r="I17" s="13" t="s">
        <v>38</v>
      </c>
      <c r="J17" s="28">
        <v>10000</v>
      </c>
      <c r="K17" s="29">
        <f>ROUNDUP(J17/P$1,)</f>
        <v>271</v>
      </c>
      <c r="L17" s="30"/>
      <c r="M17" s="30"/>
      <c r="N17" s="30"/>
      <c r="O17" s="30"/>
      <c r="P17" s="39"/>
    </row>
    <row r="18" spans="1:16" s="17" customFormat="1" ht="15" customHeight="1" x14ac:dyDescent="0.25">
      <c r="A18" s="11" t="s">
        <v>483</v>
      </c>
      <c r="B18" s="12" t="s">
        <v>21</v>
      </c>
      <c r="C18" s="13" t="s">
        <v>22</v>
      </c>
      <c r="D18" s="30"/>
      <c r="E18" s="30"/>
      <c r="F18" s="29">
        <f>ROUNDUP(E18/P$1,)</f>
        <v>0</v>
      </c>
      <c r="G18" s="30"/>
      <c r="H18" s="30"/>
      <c r="I18" s="30"/>
      <c r="J18" s="28"/>
      <c r="K18" s="29">
        <f>ROUNDUP(J18/P$1,)</f>
        <v>0</v>
      </c>
      <c r="L18" s="30"/>
      <c r="M18" s="30"/>
      <c r="N18" s="30"/>
      <c r="O18" s="30"/>
      <c r="P18" s="39"/>
    </row>
    <row r="19" spans="1:16" s="17" customFormat="1" ht="15" customHeight="1" x14ac:dyDescent="0.25">
      <c r="A19" s="11" t="s">
        <v>483</v>
      </c>
      <c r="B19" s="12" t="s">
        <v>15</v>
      </c>
      <c r="C19" s="13" t="s">
        <v>22</v>
      </c>
      <c r="D19" s="30"/>
      <c r="E19" s="30"/>
      <c r="F19" s="29">
        <f>ROUNDUP(E19/P$1,)</f>
        <v>0</v>
      </c>
      <c r="G19" s="30"/>
      <c r="H19" s="30"/>
      <c r="I19" s="30"/>
      <c r="J19" s="28"/>
      <c r="K19" s="29">
        <f>ROUNDUP(J19/P$1,)</f>
        <v>0</v>
      </c>
      <c r="L19" s="30"/>
      <c r="M19" s="30"/>
      <c r="N19" s="30"/>
      <c r="O19" s="30"/>
      <c r="P19" s="39"/>
    </row>
    <row r="20" spans="1:16" s="17" customFormat="1" ht="15" customHeight="1" x14ac:dyDescent="0.25">
      <c r="A20" s="11" t="s">
        <v>430</v>
      </c>
      <c r="B20" s="12" t="s">
        <v>21</v>
      </c>
      <c r="C20" s="13" t="s">
        <v>22</v>
      </c>
      <c r="D20" s="30"/>
      <c r="E20" s="28"/>
      <c r="F20" s="29">
        <f>ROUNDUP(E20/P$1,)</f>
        <v>0</v>
      </c>
      <c r="G20" s="30"/>
      <c r="H20" s="30"/>
      <c r="I20" s="30"/>
      <c r="J20" s="28"/>
      <c r="K20" s="29">
        <f>ROUNDUP(J20/P$1,)</f>
        <v>0</v>
      </c>
      <c r="L20" s="30"/>
      <c r="M20" s="30"/>
      <c r="N20" s="30"/>
      <c r="O20" s="30"/>
      <c r="P20" s="39"/>
    </row>
    <row r="21" spans="1:16" s="17" customFormat="1" ht="15" customHeight="1" x14ac:dyDescent="0.25">
      <c r="A21" s="11" t="s">
        <v>430</v>
      </c>
      <c r="B21" s="12" t="s">
        <v>15</v>
      </c>
      <c r="C21" s="13" t="s">
        <v>22</v>
      </c>
      <c r="D21" s="30"/>
      <c r="E21" s="28"/>
      <c r="F21" s="29">
        <f>ROUNDUP(E21/P$1,)</f>
        <v>0</v>
      </c>
      <c r="G21" s="30"/>
      <c r="H21" s="30"/>
      <c r="I21" s="30"/>
      <c r="J21" s="28"/>
      <c r="K21" s="29">
        <f>ROUNDUP(J21/P$1,)</f>
        <v>0</v>
      </c>
      <c r="L21" s="30"/>
      <c r="M21" s="30"/>
      <c r="N21" s="30"/>
      <c r="O21" s="30"/>
      <c r="P21" s="39"/>
    </row>
    <row r="22" spans="1:16" s="17" customFormat="1" ht="15" customHeight="1" x14ac:dyDescent="0.25">
      <c r="A22" s="11" t="s">
        <v>482</v>
      </c>
      <c r="B22" s="12" t="s">
        <v>21</v>
      </c>
      <c r="C22" s="28" t="s">
        <v>16</v>
      </c>
      <c r="D22" s="14">
        <v>45284</v>
      </c>
      <c r="E22" s="28">
        <v>2000</v>
      </c>
      <c r="F22" s="29">
        <f>ROUNDUP(E22/P$1,)</f>
        <v>55</v>
      </c>
      <c r="G22" s="13" t="s">
        <v>154</v>
      </c>
      <c r="H22" s="13" t="s">
        <v>18</v>
      </c>
      <c r="I22" s="13" t="s">
        <v>155</v>
      </c>
      <c r="J22" s="28">
        <v>1000</v>
      </c>
      <c r="K22" s="29">
        <f>ROUNDUP(J22/P$1,)</f>
        <v>28</v>
      </c>
      <c r="L22" s="30"/>
      <c r="M22" s="30"/>
      <c r="N22" s="30"/>
      <c r="O22" s="30"/>
      <c r="P22" s="39"/>
    </row>
    <row r="23" spans="1:16" s="17" customFormat="1" ht="15" customHeight="1" x14ac:dyDescent="0.25">
      <c r="A23" s="11" t="s">
        <v>482</v>
      </c>
      <c r="B23" s="12" t="s">
        <v>15</v>
      </c>
      <c r="C23" s="28" t="s">
        <v>16</v>
      </c>
      <c r="D23" s="14">
        <v>45291</v>
      </c>
      <c r="E23" s="28">
        <v>4000</v>
      </c>
      <c r="F23" s="29">
        <f>ROUNDUP(E23/P$1,)</f>
        <v>109</v>
      </c>
      <c r="G23" s="13" t="s">
        <v>154</v>
      </c>
      <c r="H23" s="13" t="s">
        <v>18</v>
      </c>
      <c r="I23" s="13" t="s">
        <v>155</v>
      </c>
      <c r="J23" s="28">
        <v>2000</v>
      </c>
      <c r="K23" s="29">
        <f>ROUNDUP(J23/P$1,)</f>
        <v>55</v>
      </c>
      <c r="L23" s="30"/>
      <c r="M23" s="30"/>
      <c r="N23" s="30"/>
      <c r="O23" s="30"/>
      <c r="P23" s="39"/>
    </row>
    <row r="24" spans="1:16" s="17" customFormat="1" ht="15" customHeight="1" x14ac:dyDescent="0.25">
      <c r="A24" s="11" t="s">
        <v>244</v>
      </c>
      <c r="B24" s="12" t="s">
        <v>21</v>
      </c>
      <c r="C24" s="13" t="s">
        <v>22</v>
      </c>
      <c r="D24" s="30"/>
      <c r="E24" s="28"/>
      <c r="F24" s="29">
        <f>ROUNDUP(E24/P$1,)</f>
        <v>0</v>
      </c>
      <c r="G24" s="30"/>
      <c r="H24" s="30"/>
      <c r="I24" s="30"/>
      <c r="J24" s="28"/>
      <c r="K24" s="29">
        <f>ROUNDUP(J24/P$1,)</f>
        <v>0</v>
      </c>
      <c r="L24" s="30"/>
      <c r="M24" s="30"/>
      <c r="N24" s="30"/>
      <c r="O24" s="30"/>
      <c r="P24" s="39"/>
    </row>
    <row r="25" spans="1:16" s="17" customFormat="1" ht="15" customHeight="1" x14ac:dyDescent="0.25">
      <c r="A25" s="11" t="s">
        <v>244</v>
      </c>
      <c r="B25" s="12" t="s">
        <v>15</v>
      </c>
      <c r="C25" s="13" t="s">
        <v>22</v>
      </c>
      <c r="D25" s="30"/>
      <c r="E25" s="28"/>
      <c r="F25" s="29">
        <f>ROUNDUP(E25/P$1,)</f>
        <v>0</v>
      </c>
      <c r="G25" s="30"/>
      <c r="H25" s="30"/>
      <c r="I25" s="30"/>
      <c r="J25" s="28"/>
      <c r="K25" s="29">
        <f>ROUNDUP(J25/P$1,)</f>
        <v>0</v>
      </c>
      <c r="L25" s="30"/>
      <c r="M25" s="30"/>
      <c r="N25" s="30"/>
      <c r="O25" s="30"/>
      <c r="P25" s="39"/>
    </row>
    <row r="26" spans="1:16" s="17" customFormat="1" ht="15" customHeight="1" x14ac:dyDescent="0.25">
      <c r="A26" s="11" t="s">
        <v>200</v>
      </c>
      <c r="B26" s="12" t="s">
        <v>21</v>
      </c>
      <c r="C26" s="13" t="s">
        <v>22</v>
      </c>
      <c r="D26" s="30"/>
      <c r="E26" s="28"/>
      <c r="F26" s="29">
        <f>ROUNDUP(E26/P$1,)</f>
        <v>0</v>
      </c>
      <c r="G26" s="30"/>
      <c r="H26" s="30"/>
      <c r="I26" s="30"/>
      <c r="J26" s="28"/>
      <c r="K26" s="29">
        <f>ROUNDUP(J26/P$1,)</f>
        <v>0</v>
      </c>
      <c r="L26" s="30"/>
      <c r="M26" s="30"/>
      <c r="N26" s="30"/>
      <c r="O26" s="30"/>
      <c r="P26" s="39"/>
    </row>
    <row r="27" spans="1:16" s="17" customFormat="1" ht="15" customHeight="1" x14ac:dyDescent="0.25">
      <c r="A27" s="11" t="s">
        <v>200</v>
      </c>
      <c r="B27" s="12" t="s">
        <v>15</v>
      </c>
      <c r="C27" s="13" t="s">
        <v>20</v>
      </c>
      <c r="D27" s="40">
        <v>45291</v>
      </c>
      <c r="E27" s="28">
        <v>4500</v>
      </c>
      <c r="F27" s="29">
        <f>ROUNDUP(E27/P$1,)</f>
        <v>122</v>
      </c>
      <c r="G27" s="28" t="s">
        <v>17</v>
      </c>
      <c r="H27" s="28" t="s">
        <v>18</v>
      </c>
      <c r="I27" s="28" t="s">
        <v>202</v>
      </c>
      <c r="J27" s="28">
        <v>2000</v>
      </c>
      <c r="K27" s="29">
        <f>ROUNDUP(J27/P$1,)</f>
        <v>55</v>
      </c>
      <c r="L27" s="30"/>
      <c r="M27" s="30"/>
      <c r="N27" s="30"/>
      <c r="O27" s="30"/>
      <c r="P27" s="39"/>
    </row>
    <row r="28" spans="1:16" s="17" customFormat="1" ht="15" customHeight="1" x14ac:dyDescent="0.25">
      <c r="A28" s="11" t="s">
        <v>272</v>
      </c>
      <c r="B28" s="12" t="s">
        <v>21</v>
      </c>
      <c r="C28" s="13" t="s">
        <v>22</v>
      </c>
      <c r="D28" s="30"/>
      <c r="E28" s="28"/>
      <c r="F28" s="29">
        <f>ROUNDUP(E28/P$1,)</f>
        <v>0</v>
      </c>
      <c r="G28" s="30"/>
      <c r="H28" s="30"/>
      <c r="I28" s="30"/>
      <c r="J28" s="28"/>
      <c r="K28" s="29">
        <f>ROUNDUP(J28/P$1,)</f>
        <v>0</v>
      </c>
      <c r="L28" s="30"/>
      <c r="M28" s="30"/>
      <c r="N28" s="30"/>
      <c r="O28" s="30"/>
      <c r="P28" s="39"/>
    </row>
    <row r="29" spans="1:16" s="17" customFormat="1" ht="15" customHeight="1" x14ac:dyDescent="0.25">
      <c r="A29" s="11" t="s">
        <v>272</v>
      </c>
      <c r="B29" s="12" t="s">
        <v>15</v>
      </c>
      <c r="C29" s="13" t="s">
        <v>16</v>
      </c>
      <c r="D29" s="40">
        <v>45291</v>
      </c>
      <c r="E29" s="28">
        <v>3990</v>
      </c>
      <c r="F29" s="29">
        <f>ROUNDUP(E29/P$1,)</f>
        <v>108</v>
      </c>
      <c r="G29" s="28" t="s">
        <v>34</v>
      </c>
      <c r="H29" s="28" t="s">
        <v>18</v>
      </c>
      <c r="I29" s="28" t="s">
        <v>33</v>
      </c>
      <c r="J29" s="28">
        <v>1990</v>
      </c>
      <c r="K29" s="29">
        <f>ROUNDUP(J29/P$1,)</f>
        <v>54</v>
      </c>
      <c r="L29" s="30"/>
      <c r="M29" s="30"/>
      <c r="N29" s="30"/>
      <c r="O29" s="30"/>
      <c r="P29" s="39"/>
    </row>
    <row r="30" spans="1:16" ht="15" customHeight="1" x14ac:dyDescent="0.25">
      <c r="A30" s="11" t="s">
        <v>230</v>
      </c>
      <c r="B30" s="12" t="s">
        <v>21</v>
      </c>
      <c r="C30" s="13" t="s">
        <v>16</v>
      </c>
      <c r="D30" s="40">
        <v>45284</v>
      </c>
      <c r="E30" s="28">
        <v>3000</v>
      </c>
      <c r="F30" s="29">
        <f>ROUNDUP(E30/P$1,)</f>
        <v>82</v>
      </c>
      <c r="G30" s="28" t="s">
        <v>34</v>
      </c>
      <c r="H30" s="28" t="s">
        <v>18</v>
      </c>
      <c r="I30" s="28" t="s">
        <v>33</v>
      </c>
      <c r="J30" s="28">
        <v>1500</v>
      </c>
      <c r="K30" s="29">
        <f>ROUNDUP(J30/P$1,)</f>
        <v>41</v>
      </c>
      <c r="L30" s="30"/>
      <c r="M30" s="30"/>
      <c r="N30" s="30"/>
      <c r="O30" s="30"/>
    </row>
    <row r="31" spans="1:16" ht="15" customHeight="1" x14ac:dyDescent="0.25">
      <c r="A31" s="11" t="s">
        <v>230</v>
      </c>
      <c r="B31" s="12" t="s">
        <v>15</v>
      </c>
      <c r="C31" s="13" t="s">
        <v>20</v>
      </c>
      <c r="D31" s="40">
        <v>45291</v>
      </c>
      <c r="E31" s="28">
        <v>3500</v>
      </c>
      <c r="F31" s="29">
        <f>ROUNDUP(E31/P$1,)</f>
        <v>95</v>
      </c>
      <c r="G31" s="28" t="s">
        <v>34</v>
      </c>
      <c r="H31" s="28" t="s">
        <v>18</v>
      </c>
      <c r="I31" s="28" t="s">
        <v>33</v>
      </c>
      <c r="J31" s="28">
        <v>2500</v>
      </c>
      <c r="K31" s="29">
        <f>ROUNDUP(J31/P$1,)</f>
        <v>68</v>
      </c>
      <c r="L31" s="30"/>
      <c r="M31" s="30"/>
      <c r="N31" s="30"/>
      <c r="O31" s="30"/>
    </row>
    <row r="32" spans="1:16" ht="15" customHeight="1" x14ac:dyDescent="0.25">
      <c r="A32" s="11" t="s">
        <v>147</v>
      </c>
      <c r="B32" s="12" t="s">
        <v>21</v>
      </c>
      <c r="C32" s="13" t="s">
        <v>22</v>
      </c>
      <c r="D32" s="11"/>
      <c r="E32" s="28"/>
      <c r="F32" s="11"/>
      <c r="G32" s="11"/>
      <c r="H32" s="11"/>
      <c r="I32" s="11"/>
      <c r="J32" s="28"/>
      <c r="K32" s="11"/>
      <c r="L32" s="11"/>
      <c r="M32" s="11"/>
      <c r="N32" s="11"/>
      <c r="O32" s="11"/>
      <c r="P32" s="17"/>
    </row>
    <row r="33" spans="1:16" ht="15" customHeight="1" x14ac:dyDescent="0.25">
      <c r="A33" s="11" t="s">
        <v>147</v>
      </c>
      <c r="B33" s="12" t="s">
        <v>15</v>
      </c>
      <c r="C33" s="13" t="s">
        <v>16</v>
      </c>
      <c r="D33" s="40">
        <v>45291</v>
      </c>
      <c r="E33" s="28">
        <v>9000</v>
      </c>
      <c r="F33" s="29">
        <f>ROUNDUP(E33/P$1,)</f>
        <v>244</v>
      </c>
      <c r="G33" s="28" t="s">
        <v>34</v>
      </c>
      <c r="H33" s="28" t="s">
        <v>18</v>
      </c>
      <c r="I33" s="28" t="s">
        <v>33</v>
      </c>
      <c r="J33" s="28">
        <v>4500</v>
      </c>
      <c r="K33" s="29">
        <f>ROUNDUP(J33/P$1,)</f>
        <v>122</v>
      </c>
      <c r="L33" s="11"/>
      <c r="M33" s="11"/>
      <c r="N33" s="11"/>
      <c r="O33" s="11" t="s">
        <v>557</v>
      </c>
      <c r="P33" s="17"/>
    </row>
    <row r="34" spans="1:16" ht="15" customHeight="1" x14ac:dyDescent="0.25">
      <c r="A34" s="11" t="s">
        <v>484</v>
      </c>
      <c r="B34" s="12" t="s">
        <v>21</v>
      </c>
      <c r="C34" s="13" t="s">
        <v>20</v>
      </c>
      <c r="D34" s="14">
        <v>45284</v>
      </c>
      <c r="E34" s="28">
        <v>1590</v>
      </c>
      <c r="F34" s="29">
        <f>ROUNDUP(E34/P$1,)</f>
        <v>43</v>
      </c>
      <c r="G34" s="13" t="s">
        <v>37</v>
      </c>
      <c r="H34" s="13" t="s">
        <v>18</v>
      </c>
      <c r="I34" s="13" t="s">
        <v>38</v>
      </c>
      <c r="J34" s="28">
        <v>795</v>
      </c>
      <c r="K34" s="29">
        <f>ROUNDUP(J34/P$1,)</f>
        <v>22</v>
      </c>
      <c r="L34" s="30"/>
      <c r="M34" s="30"/>
      <c r="N34" s="30"/>
      <c r="O34" s="30"/>
    </row>
    <row r="35" spans="1:16" ht="15" customHeight="1" x14ac:dyDescent="0.25">
      <c r="A35" s="11" t="s">
        <v>484</v>
      </c>
      <c r="B35" s="12" t="s">
        <v>15</v>
      </c>
      <c r="C35" s="13" t="s">
        <v>20</v>
      </c>
      <c r="D35" s="14">
        <v>45291</v>
      </c>
      <c r="E35" s="28">
        <v>2999</v>
      </c>
      <c r="F35" s="29">
        <f>ROUNDUP(E35/P$1,)</f>
        <v>82</v>
      </c>
      <c r="G35" s="13" t="s">
        <v>37</v>
      </c>
      <c r="H35" s="13" t="s">
        <v>18</v>
      </c>
      <c r="I35" s="13" t="s">
        <v>38</v>
      </c>
      <c r="J35" s="28">
        <v>1500</v>
      </c>
      <c r="K35" s="29">
        <f>ROUNDUP(J35/P$1,)</f>
        <v>41</v>
      </c>
      <c r="L35" s="30"/>
      <c r="M35" s="30"/>
      <c r="N35" s="30"/>
      <c r="O35" s="30"/>
    </row>
    <row r="36" spans="1:16" ht="15" customHeight="1" x14ac:dyDescent="0.25">
      <c r="A36" s="11" t="s">
        <v>429</v>
      </c>
      <c r="B36" s="12" t="s">
        <v>21</v>
      </c>
      <c r="C36" s="13" t="s">
        <v>22</v>
      </c>
      <c r="D36" s="30"/>
      <c r="E36" s="30"/>
      <c r="F36" s="29">
        <f>ROUNDUP(E36/P$1,)</f>
        <v>0</v>
      </c>
      <c r="G36" s="30"/>
      <c r="H36" s="30"/>
      <c r="I36" s="30"/>
      <c r="J36" s="28"/>
      <c r="K36" s="30"/>
      <c r="L36" s="30"/>
      <c r="M36" s="30"/>
      <c r="N36" s="30"/>
      <c r="O36" s="30"/>
    </row>
    <row r="37" spans="1:16" s="17" customFormat="1" ht="15" customHeight="1" x14ac:dyDescent="0.25">
      <c r="A37" s="11" t="s">
        <v>429</v>
      </c>
      <c r="B37" s="12" t="s">
        <v>15</v>
      </c>
      <c r="C37" s="13" t="s">
        <v>20</v>
      </c>
      <c r="D37" s="14">
        <v>45291</v>
      </c>
      <c r="E37" s="28">
        <v>2000</v>
      </c>
      <c r="F37" s="29">
        <f>ROUNDUP(E37/P$1,)</f>
        <v>55</v>
      </c>
      <c r="G37" s="13" t="s">
        <v>17</v>
      </c>
      <c r="H37" s="13" t="s">
        <v>18</v>
      </c>
      <c r="I37" s="13" t="s">
        <v>19</v>
      </c>
      <c r="J37" s="28">
        <v>1000</v>
      </c>
      <c r="K37" s="29">
        <f>ROUNDUP(J37/P$1,)</f>
        <v>28</v>
      </c>
      <c r="L37" s="30"/>
      <c r="M37" s="30"/>
      <c r="N37" s="30"/>
      <c r="O37" s="30"/>
      <c r="P37" s="39"/>
    </row>
    <row r="38" spans="1:16" s="17" customFormat="1" ht="15" customHeight="1" x14ac:dyDescent="0.25">
      <c r="A38" s="11" t="s">
        <v>59</v>
      </c>
      <c r="B38" s="12" t="s">
        <v>21</v>
      </c>
      <c r="C38" s="13" t="s">
        <v>22</v>
      </c>
      <c r="D38" s="41"/>
      <c r="E38" s="42"/>
      <c r="F38" s="43">
        <f>ROUNDUP(E38/P$1,)</f>
        <v>0</v>
      </c>
      <c r="G38" s="42"/>
      <c r="H38" s="42"/>
      <c r="I38" s="42"/>
      <c r="J38" s="28"/>
      <c r="K38" s="43">
        <f>ROUNDUP(J38/P$1,)</f>
        <v>0</v>
      </c>
      <c r="L38" s="42"/>
      <c r="M38" s="42"/>
      <c r="N38" s="43">
        <f>ROUNDUP(M38/P$1,)</f>
        <v>0</v>
      </c>
      <c r="O38" s="30"/>
      <c r="P38" s="39"/>
    </row>
    <row r="39" spans="1:16" s="17" customFormat="1" ht="15" customHeight="1" x14ac:dyDescent="0.25">
      <c r="A39" s="11" t="s">
        <v>59</v>
      </c>
      <c r="B39" s="12" t="s">
        <v>15</v>
      </c>
      <c r="C39" s="13" t="s">
        <v>20</v>
      </c>
      <c r="D39" s="40">
        <v>45291</v>
      </c>
      <c r="E39" s="28">
        <v>6500</v>
      </c>
      <c r="F39" s="29">
        <f>ROUNDUP(E39/P$1,)</f>
        <v>176</v>
      </c>
      <c r="G39" s="28" t="s">
        <v>34</v>
      </c>
      <c r="H39" s="28" t="s">
        <v>18</v>
      </c>
      <c r="I39" s="28" t="s">
        <v>33</v>
      </c>
      <c r="J39" s="28">
        <v>3250</v>
      </c>
      <c r="K39" s="29">
        <f>ROUNDUP(J39/P$1,)</f>
        <v>88</v>
      </c>
      <c r="L39" s="42"/>
      <c r="M39" s="42"/>
      <c r="N39" s="43">
        <f>ROUNDUP(M39/P$1,)</f>
        <v>0</v>
      </c>
      <c r="O39" s="30"/>
      <c r="P39" s="39"/>
    </row>
    <row r="40" spans="1:16" ht="15" customHeight="1" x14ac:dyDescent="0.25">
      <c r="A40" s="11" t="s">
        <v>505</v>
      </c>
      <c r="B40" s="12" t="s">
        <v>21</v>
      </c>
      <c r="C40" s="13" t="s">
        <v>22</v>
      </c>
      <c r="D40" s="30"/>
      <c r="E40" s="28"/>
      <c r="F40" s="29">
        <f>ROUNDUP(E40/P$1,)</f>
        <v>0</v>
      </c>
      <c r="G40" s="30"/>
      <c r="H40" s="30"/>
      <c r="I40" s="30"/>
      <c r="J40" s="28"/>
      <c r="K40" s="29">
        <f>ROUNDUP(J40/P$1,)</f>
        <v>0</v>
      </c>
      <c r="L40" s="30"/>
      <c r="M40" s="30"/>
      <c r="N40" s="30"/>
      <c r="O40" s="30"/>
    </row>
    <row r="41" spans="1:16" ht="15" customHeight="1" x14ac:dyDescent="0.25">
      <c r="A41" s="11" t="s">
        <v>505</v>
      </c>
      <c r="B41" s="12" t="s">
        <v>15</v>
      </c>
      <c r="C41" s="13" t="s">
        <v>22</v>
      </c>
      <c r="D41" s="30"/>
      <c r="E41" s="42"/>
      <c r="F41" s="29">
        <f>ROUNDUP(E41/P$1,)</f>
        <v>0</v>
      </c>
      <c r="G41" s="30"/>
      <c r="H41" s="30"/>
      <c r="I41" s="30"/>
      <c r="J41" s="28"/>
      <c r="K41" s="29">
        <f>ROUNDUP(J41/P$1,)</f>
        <v>0</v>
      </c>
      <c r="L41" s="30"/>
      <c r="M41" s="30"/>
      <c r="N41" s="30"/>
      <c r="O41" s="30"/>
    </row>
    <row r="42" spans="1:16" ht="15" customHeight="1" x14ac:dyDescent="0.25">
      <c r="A42" s="11" t="s">
        <v>235</v>
      </c>
      <c r="B42" s="12" t="s">
        <v>21</v>
      </c>
      <c r="C42" s="13" t="s">
        <v>22</v>
      </c>
      <c r="D42" s="30"/>
      <c r="E42" s="28"/>
      <c r="F42" s="29">
        <f>ROUNDUP(E42/P$1,)</f>
        <v>0</v>
      </c>
      <c r="G42" s="28"/>
      <c r="H42" s="28"/>
      <c r="I42" s="28"/>
      <c r="J42" s="28"/>
      <c r="K42" s="29">
        <f>ROUNDUP(J42/P$1,)</f>
        <v>0</v>
      </c>
      <c r="L42" s="30"/>
      <c r="M42" s="30"/>
      <c r="N42" s="30"/>
      <c r="O42" s="30"/>
    </row>
    <row r="43" spans="1:16" ht="15" customHeight="1" x14ac:dyDescent="0.25">
      <c r="A43" s="11" t="s">
        <v>235</v>
      </c>
      <c r="B43" s="12" t="s">
        <v>15</v>
      </c>
      <c r="C43" s="13" t="s">
        <v>20</v>
      </c>
      <c r="D43" s="40">
        <v>45291</v>
      </c>
      <c r="E43" s="28">
        <v>1190</v>
      </c>
      <c r="F43" s="29">
        <f>ROUNDUP(E43/P$1,)</f>
        <v>33</v>
      </c>
      <c r="G43" s="28" t="s">
        <v>34</v>
      </c>
      <c r="H43" s="28" t="s">
        <v>18</v>
      </c>
      <c r="I43" s="28" t="s">
        <v>33</v>
      </c>
      <c r="J43" s="28">
        <v>690</v>
      </c>
      <c r="K43" s="29">
        <f>ROUNDUP(J43/P$1,)</f>
        <v>19</v>
      </c>
      <c r="L43" s="30"/>
      <c r="M43" s="30"/>
      <c r="N43" s="30"/>
      <c r="O43" s="30"/>
    </row>
    <row r="44" spans="1:16" ht="15" customHeight="1" x14ac:dyDescent="0.25">
      <c r="A44" s="11" t="s">
        <v>215</v>
      </c>
      <c r="B44" s="12" t="s">
        <v>21</v>
      </c>
      <c r="C44" s="13" t="s">
        <v>22</v>
      </c>
      <c r="D44" s="30"/>
      <c r="E44" s="28"/>
      <c r="F44" s="29">
        <f>ROUNDUP(E44/P$1,)</f>
        <v>0</v>
      </c>
      <c r="G44" s="30"/>
      <c r="H44" s="30"/>
      <c r="I44" s="30"/>
      <c r="J44" s="28"/>
      <c r="K44" s="29">
        <f>ROUNDUP(J44/P$1,)</f>
        <v>0</v>
      </c>
      <c r="L44" s="30"/>
      <c r="M44" s="30"/>
      <c r="N44" s="30"/>
      <c r="O44" s="30"/>
    </row>
    <row r="45" spans="1:16" ht="15" customHeight="1" x14ac:dyDescent="0.25">
      <c r="A45" s="11" t="s">
        <v>36</v>
      </c>
      <c r="B45" s="12" t="s">
        <v>21</v>
      </c>
      <c r="C45" s="13" t="s">
        <v>16</v>
      </c>
      <c r="D45" s="14">
        <v>45284</v>
      </c>
      <c r="E45" s="28">
        <v>3500</v>
      </c>
      <c r="F45" s="29">
        <f>ROUNDUP(E45/P$1,)</f>
        <v>95</v>
      </c>
      <c r="G45" s="28" t="s">
        <v>37</v>
      </c>
      <c r="H45" s="28" t="s">
        <v>18</v>
      </c>
      <c r="I45" s="28" t="s">
        <v>38</v>
      </c>
      <c r="J45" s="28">
        <v>1750</v>
      </c>
      <c r="K45" s="29">
        <f>ROUNDUP(J45/P$1,)</f>
        <v>48</v>
      </c>
      <c r="L45" s="28"/>
      <c r="M45" s="28"/>
      <c r="N45" s="29">
        <f>ROUNDUP(M45/P$1,)</f>
        <v>0</v>
      </c>
      <c r="O45" s="11"/>
      <c r="P45" s="17"/>
    </row>
    <row r="46" spans="1:16" ht="15" customHeight="1" x14ac:dyDescent="0.25">
      <c r="A46" s="11" t="s">
        <v>36</v>
      </c>
      <c r="B46" s="12" t="s">
        <v>15</v>
      </c>
      <c r="C46" s="13" t="s">
        <v>20</v>
      </c>
      <c r="D46" s="14">
        <v>45291</v>
      </c>
      <c r="E46" s="28">
        <v>15000</v>
      </c>
      <c r="F46" s="29">
        <f>ROUNDUP(E46/P$1,)</f>
        <v>406</v>
      </c>
      <c r="G46" s="28" t="s">
        <v>37</v>
      </c>
      <c r="H46" s="28" t="s">
        <v>18</v>
      </c>
      <c r="I46" s="28" t="s">
        <v>38</v>
      </c>
      <c r="J46" s="28">
        <v>7500</v>
      </c>
      <c r="K46" s="29">
        <f>ROUNDUP(J46/P$1,)</f>
        <v>203</v>
      </c>
      <c r="L46" s="28"/>
      <c r="M46" s="28"/>
      <c r="N46" s="29">
        <f>ROUNDUP(M46/P$1,)</f>
        <v>0</v>
      </c>
      <c r="O46" s="11"/>
      <c r="P46" s="17"/>
    </row>
    <row r="47" spans="1:16" ht="15" customHeight="1" x14ac:dyDescent="0.25">
      <c r="A47" s="11" t="s">
        <v>203</v>
      </c>
      <c r="B47" s="12" t="s">
        <v>21</v>
      </c>
      <c r="C47" s="13" t="s">
        <v>22</v>
      </c>
      <c r="D47" s="11"/>
      <c r="E47" s="28"/>
      <c r="F47" s="29">
        <f>ROUNDUP(E47/P$1,)</f>
        <v>0</v>
      </c>
      <c r="G47" s="30"/>
      <c r="H47" s="30"/>
      <c r="I47" s="30"/>
      <c r="J47" s="28"/>
      <c r="K47" s="29">
        <f>ROUNDUP(J47/P$1,)</f>
        <v>0</v>
      </c>
      <c r="L47" s="30"/>
      <c r="M47" s="30"/>
      <c r="N47" s="30"/>
      <c r="O47" s="30"/>
    </row>
    <row r="48" spans="1:16" ht="15" customHeight="1" x14ac:dyDescent="0.25">
      <c r="A48" s="11" t="s">
        <v>203</v>
      </c>
      <c r="B48" s="12" t="s">
        <v>15</v>
      </c>
      <c r="C48" s="13" t="s">
        <v>22</v>
      </c>
      <c r="D48" s="11"/>
      <c r="E48" s="28"/>
      <c r="F48" s="29">
        <f>ROUNDUP(E48/P$1,)</f>
        <v>0</v>
      </c>
      <c r="G48" s="30"/>
      <c r="H48" s="30"/>
      <c r="I48" s="30"/>
      <c r="J48" s="28"/>
      <c r="K48" s="29">
        <f>ROUNDUP(J48/P$1,)</f>
        <v>0</v>
      </c>
      <c r="L48" s="30"/>
      <c r="M48" s="30"/>
      <c r="N48" s="30"/>
      <c r="O48" s="30"/>
    </row>
    <row r="49" spans="1:16" ht="15" customHeight="1" x14ac:dyDescent="0.25">
      <c r="A49" s="11" t="s">
        <v>204</v>
      </c>
      <c r="B49" s="12" t="s">
        <v>21</v>
      </c>
      <c r="C49" s="13" t="s">
        <v>22</v>
      </c>
      <c r="D49" s="30"/>
      <c r="E49" s="28"/>
      <c r="F49" s="29">
        <f>ROUNDUP(E49/P$1,)</f>
        <v>0</v>
      </c>
      <c r="G49" s="30"/>
      <c r="H49" s="30"/>
      <c r="I49" s="30"/>
      <c r="J49" s="28"/>
      <c r="K49" s="29">
        <f>ROUNDUP(J49/P$1,)</f>
        <v>0</v>
      </c>
      <c r="L49" s="30"/>
      <c r="M49" s="30"/>
      <c r="N49" s="30"/>
      <c r="O49" s="30"/>
    </row>
    <row r="50" spans="1:16" ht="15" customHeight="1" x14ac:dyDescent="0.25">
      <c r="A50" s="11" t="s">
        <v>204</v>
      </c>
      <c r="B50" s="12" t="s">
        <v>15</v>
      </c>
      <c r="C50" s="13" t="s">
        <v>22</v>
      </c>
      <c r="D50" s="30"/>
      <c r="E50" s="28"/>
      <c r="F50" s="29">
        <f>ROUNDUP(E50/P$1,)</f>
        <v>0</v>
      </c>
      <c r="G50" s="30"/>
      <c r="H50" s="30"/>
      <c r="I50" s="30"/>
      <c r="J50" s="28"/>
      <c r="K50" s="29">
        <f>ROUNDUP(J50/P$1,)</f>
        <v>0</v>
      </c>
      <c r="L50" s="30"/>
      <c r="M50" s="30"/>
      <c r="N50" s="30"/>
      <c r="O50" s="30"/>
    </row>
    <row r="51" spans="1:16" s="17" customFormat="1" ht="15" customHeight="1" x14ac:dyDescent="0.25">
      <c r="A51" s="11" t="s">
        <v>463</v>
      </c>
      <c r="B51" s="12" t="s">
        <v>21</v>
      </c>
      <c r="C51" s="13" t="s">
        <v>22</v>
      </c>
      <c r="D51" s="30"/>
      <c r="E51" s="30"/>
      <c r="F51" s="29">
        <f>ROUNDUP(E51/P$1,)</f>
        <v>0</v>
      </c>
      <c r="G51" s="30"/>
      <c r="H51" s="30"/>
      <c r="I51" s="11"/>
      <c r="J51" s="28"/>
      <c r="K51" s="29">
        <f>ROUNDUP(J51/P$1,)</f>
        <v>0</v>
      </c>
      <c r="L51" s="30"/>
      <c r="M51" s="30"/>
      <c r="N51" s="30"/>
      <c r="O51" s="30"/>
      <c r="P51" s="39"/>
    </row>
    <row r="52" spans="1:16" s="17" customFormat="1" ht="15" customHeight="1" x14ac:dyDescent="0.25">
      <c r="A52" s="11" t="s">
        <v>463</v>
      </c>
      <c r="B52" s="12" t="s">
        <v>15</v>
      </c>
      <c r="C52" s="13" t="s">
        <v>22</v>
      </c>
      <c r="D52" s="30"/>
      <c r="E52" s="30"/>
      <c r="F52" s="29">
        <f>ROUNDUP(E52/P$1,)</f>
        <v>0</v>
      </c>
      <c r="G52" s="30"/>
      <c r="H52" s="30"/>
      <c r="I52" s="11"/>
      <c r="J52" s="28"/>
      <c r="K52" s="29">
        <f>ROUNDUP(J52/P$1,)</f>
        <v>0</v>
      </c>
      <c r="L52" s="30"/>
      <c r="M52" s="30"/>
      <c r="N52" s="30"/>
      <c r="O52" s="30"/>
      <c r="P52" s="39"/>
    </row>
    <row r="53" spans="1:16" s="17" customFormat="1" ht="15" customHeight="1" x14ac:dyDescent="0.25">
      <c r="A53" s="11" t="s">
        <v>263</v>
      </c>
      <c r="B53" s="12" t="s">
        <v>21</v>
      </c>
      <c r="C53" s="13" t="s">
        <v>22</v>
      </c>
      <c r="D53" s="30"/>
      <c r="E53" s="28"/>
      <c r="F53" s="29">
        <f>ROUNDUP(E53/P$1,)</f>
        <v>0</v>
      </c>
      <c r="G53" s="30"/>
      <c r="H53" s="30"/>
      <c r="I53" s="30"/>
      <c r="J53" s="28"/>
      <c r="K53" s="29">
        <f>ROUNDUP(J53/P$1,)</f>
        <v>0</v>
      </c>
      <c r="L53" s="30"/>
      <c r="M53" s="30"/>
      <c r="N53" s="30"/>
      <c r="O53" s="30"/>
      <c r="P53" s="39"/>
    </row>
    <row r="54" spans="1:16" s="17" customFormat="1" ht="15" customHeight="1" x14ac:dyDescent="0.25">
      <c r="A54" s="11" t="s">
        <v>263</v>
      </c>
      <c r="B54" s="12" t="s">
        <v>15</v>
      </c>
      <c r="C54" s="13" t="s">
        <v>22</v>
      </c>
      <c r="D54" s="30"/>
      <c r="E54" s="28"/>
      <c r="F54" s="29">
        <f>ROUNDUP(E54/P$1,)</f>
        <v>0</v>
      </c>
      <c r="G54" s="30"/>
      <c r="H54" s="30"/>
      <c r="I54" s="30"/>
      <c r="J54" s="28"/>
      <c r="K54" s="29">
        <f>ROUNDUP(J54/P$1,)</f>
        <v>0</v>
      </c>
      <c r="L54" s="30"/>
      <c r="M54" s="30"/>
      <c r="N54" s="30"/>
      <c r="O54" s="30"/>
      <c r="P54" s="39"/>
    </row>
    <row r="55" spans="1:16" s="17" customFormat="1" ht="15" customHeight="1" x14ac:dyDescent="0.2">
      <c r="A55" s="11" t="s">
        <v>40</v>
      </c>
      <c r="B55" s="12" t="s">
        <v>21</v>
      </c>
      <c r="C55" s="13" t="s">
        <v>22</v>
      </c>
      <c r="D55" s="44"/>
      <c r="E55" s="28"/>
      <c r="F55" s="29">
        <f>ROUNDUP(E55/P$1,)</f>
        <v>0</v>
      </c>
      <c r="G55" s="28"/>
      <c r="H55" s="28"/>
      <c r="I55" s="28"/>
      <c r="J55" s="28"/>
      <c r="K55" s="29">
        <f>ROUNDUP(J55/P$1,)</f>
        <v>0</v>
      </c>
      <c r="L55" s="28"/>
      <c r="M55" s="28"/>
      <c r="N55" s="29">
        <f>ROUNDUP(M55/P$1,)</f>
        <v>0</v>
      </c>
      <c r="O55" s="11"/>
    </row>
    <row r="56" spans="1:16" s="17" customFormat="1" ht="15" customHeight="1" x14ac:dyDescent="0.2">
      <c r="A56" s="11" t="s">
        <v>40</v>
      </c>
      <c r="B56" s="12" t="s">
        <v>15</v>
      </c>
      <c r="C56" s="13" t="s">
        <v>22</v>
      </c>
      <c r="D56" s="44"/>
      <c r="E56" s="28"/>
      <c r="F56" s="29">
        <f>ROUNDUP(E56/P$1,)</f>
        <v>0</v>
      </c>
      <c r="G56" s="28"/>
      <c r="H56" s="28"/>
      <c r="I56" s="28"/>
      <c r="J56" s="28"/>
      <c r="K56" s="29">
        <f>ROUNDUP(J56/P$1,)</f>
        <v>0</v>
      </c>
      <c r="L56" s="28"/>
      <c r="M56" s="28"/>
      <c r="N56" s="29">
        <f>ROUNDUP(M56/P$1,)</f>
        <v>0</v>
      </c>
      <c r="O56" s="11"/>
    </row>
    <row r="57" spans="1:16" s="17" customFormat="1" ht="15" customHeight="1" x14ac:dyDescent="0.25">
      <c r="A57" s="11" t="s">
        <v>352</v>
      </c>
      <c r="B57" s="12" t="s">
        <v>21</v>
      </c>
      <c r="C57" s="13" t="s">
        <v>22</v>
      </c>
      <c r="D57" s="30"/>
      <c r="E57" s="28"/>
      <c r="F57" s="29">
        <f>ROUNDUP(E57/P$1,)</f>
        <v>0</v>
      </c>
      <c r="G57" s="30"/>
      <c r="H57" s="30"/>
      <c r="I57" s="30"/>
      <c r="J57" s="28"/>
      <c r="K57" s="29">
        <f>ROUNDUP(J57/P$1,)</f>
        <v>0</v>
      </c>
      <c r="L57" s="30"/>
      <c r="M57" s="30"/>
      <c r="N57" s="30"/>
      <c r="O57" s="30"/>
      <c r="P57" s="39"/>
    </row>
    <row r="58" spans="1:16" s="17" customFormat="1" ht="15" customHeight="1" x14ac:dyDescent="0.25">
      <c r="A58" s="11" t="s">
        <v>352</v>
      </c>
      <c r="B58" s="12" t="s">
        <v>15</v>
      </c>
      <c r="C58" s="13" t="s">
        <v>20</v>
      </c>
      <c r="D58" s="14">
        <v>45291</v>
      </c>
      <c r="E58" s="28">
        <v>3000</v>
      </c>
      <c r="F58" s="29">
        <f>ROUNDUP(E58/P$1,)</f>
        <v>82</v>
      </c>
      <c r="G58" s="13" t="s">
        <v>17</v>
      </c>
      <c r="H58" s="13" t="s">
        <v>18</v>
      </c>
      <c r="I58" s="13" t="s">
        <v>19</v>
      </c>
      <c r="J58" s="28">
        <v>1500</v>
      </c>
      <c r="K58" s="29">
        <f>ROUNDUP(J58/P$1,)</f>
        <v>41</v>
      </c>
      <c r="L58" s="30"/>
      <c r="M58" s="30"/>
      <c r="N58" s="30"/>
      <c r="O58" s="30"/>
      <c r="P58" s="39"/>
    </row>
    <row r="59" spans="1:16" s="17" customFormat="1" ht="15" customHeight="1" x14ac:dyDescent="0.2">
      <c r="A59" s="11" t="s">
        <v>565</v>
      </c>
      <c r="B59" s="12" t="s">
        <v>21</v>
      </c>
      <c r="C59" s="13" t="s">
        <v>22</v>
      </c>
      <c r="D59" s="11"/>
      <c r="E59" s="11"/>
      <c r="F59" s="29">
        <f>ROUNDUP(E59/P$1,)</f>
        <v>0</v>
      </c>
      <c r="G59" s="11"/>
      <c r="H59" s="11"/>
      <c r="I59" s="11"/>
      <c r="J59" s="28"/>
      <c r="K59" s="29">
        <f>ROUNDUP(J59/P$1,)</f>
        <v>0</v>
      </c>
      <c r="L59" s="11"/>
      <c r="M59" s="11"/>
      <c r="N59" s="11"/>
      <c r="O59" s="11"/>
    </row>
    <row r="60" spans="1:16" s="17" customFormat="1" ht="15" customHeight="1" x14ac:dyDescent="0.2">
      <c r="A60" s="11" t="s">
        <v>565</v>
      </c>
      <c r="B60" s="12" t="s">
        <v>15</v>
      </c>
      <c r="C60" s="13" t="s">
        <v>22</v>
      </c>
      <c r="D60" s="11"/>
      <c r="E60" s="11"/>
      <c r="F60" s="29">
        <f>ROUNDUP(E60/P$1,)</f>
        <v>0</v>
      </c>
      <c r="G60" s="11"/>
      <c r="H60" s="11"/>
      <c r="I60" s="11"/>
      <c r="J60" s="28"/>
      <c r="K60" s="29">
        <f>ROUNDUP(J60/P$1,)</f>
        <v>0</v>
      </c>
      <c r="L60" s="11"/>
      <c r="M60" s="11"/>
      <c r="N60" s="11"/>
      <c r="O60" s="11"/>
    </row>
    <row r="61" spans="1:16" s="17" customFormat="1" ht="15" customHeight="1" x14ac:dyDescent="0.2">
      <c r="A61" s="11" t="s">
        <v>150</v>
      </c>
      <c r="B61" s="12" t="s">
        <v>21</v>
      </c>
      <c r="C61" s="13" t="s">
        <v>22</v>
      </c>
      <c r="D61" s="11"/>
      <c r="E61" s="28"/>
      <c r="F61" s="29">
        <f>ROUNDUP(E61/P$1,)</f>
        <v>0</v>
      </c>
      <c r="G61" s="11"/>
      <c r="H61" s="11"/>
      <c r="I61" s="11"/>
      <c r="J61" s="28"/>
      <c r="K61" s="29">
        <f>ROUNDUP(J61/P$1,)</f>
        <v>0</v>
      </c>
      <c r="L61" s="11"/>
      <c r="M61" s="11"/>
      <c r="N61" s="11"/>
      <c r="O61" s="11"/>
    </row>
    <row r="62" spans="1:16" s="17" customFormat="1" ht="15" customHeight="1" x14ac:dyDescent="0.2">
      <c r="A62" s="11" t="s">
        <v>150</v>
      </c>
      <c r="B62" s="12" t="s">
        <v>15</v>
      </c>
      <c r="C62" s="13" t="s">
        <v>22</v>
      </c>
      <c r="D62" s="11"/>
      <c r="E62" s="28"/>
      <c r="F62" s="29">
        <f>ROUNDUP(E62/P$1,)</f>
        <v>0</v>
      </c>
      <c r="G62" s="11"/>
      <c r="H62" s="11"/>
      <c r="I62" s="11"/>
      <c r="J62" s="28"/>
      <c r="K62" s="29">
        <f>ROUNDUP(J62/P$1,)</f>
        <v>0</v>
      </c>
      <c r="L62" s="11"/>
      <c r="M62" s="11"/>
      <c r="N62" s="11"/>
      <c r="O62" s="11"/>
    </row>
    <row r="63" spans="1:16" s="17" customFormat="1" ht="15" customHeight="1" x14ac:dyDescent="0.25">
      <c r="A63" s="11" t="s">
        <v>435</v>
      </c>
      <c r="B63" s="12" t="s">
        <v>21</v>
      </c>
      <c r="C63" s="13" t="s">
        <v>16</v>
      </c>
      <c r="D63" s="14">
        <v>45284</v>
      </c>
      <c r="E63" s="28">
        <v>2500</v>
      </c>
      <c r="F63" s="29">
        <f>ROUNDUP(E63/P$1,)</f>
        <v>68</v>
      </c>
      <c r="G63" s="13" t="s">
        <v>17</v>
      </c>
      <c r="H63" s="13" t="s">
        <v>18</v>
      </c>
      <c r="I63" s="13" t="s">
        <v>19</v>
      </c>
      <c r="J63" s="28">
        <v>1250</v>
      </c>
      <c r="K63" s="29">
        <f>ROUNDUP(J63/P$1,)</f>
        <v>34</v>
      </c>
      <c r="L63" s="30"/>
      <c r="M63" s="30"/>
      <c r="N63" s="30"/>
      <c r="O63" s="30"/>
      <c r="P63" s="39"/>
    </row>
    <row r="64" spans="1:16" s="17" customFormat="1" ht="15" customHeight="1" x14ac:dyDescent="0.25">
      <c r="A64" s="11" t="s">
        <v>435</v>
      </c>
      <c r="B64" s="12" t="s">
        <v>15</v>
      </c>
      <c r="C64" s="13" t="s">
        <v>20</v>
      </c>
      <c r="D64" s="14">
        <v>45291</v>
      </c>
      <c r="E64" s="28">
        <v>3500</v>
      </c>
      <c r="F64" s="29">
        <f>ROUNDUP(E64/P$1,)</f>
        <v>95</v>
      </c>
      <c r="G64" s="13" t="s">
        <v>17</v>
      </c>
      <c r="H64" s="13" t="s">
        <v>18</v>
      </c>
      <c r="I64" s="13" t="s">
        <v>19</v>
      </c>
      <c r="J64" s="28">
        <v>1750</v>
      </c>
      <c r="K64" s="29">
        <f>ROUNDUP(J64/P$1,)</f>
        <v>48</v>
      </c>
      <c r="L64" s="30"/>
      <c r="M64" s="30"/>
      <c r="N64" s="30"/>
      <c r="O64" s="30"/>
      <c r="P64" s="39"/>
    </row>
    <row r="65" spans="1:16" s="17" customFormat="1" ht="15" customHeight="1" x14ac:dyDescent="0.2">
      <c r="A65" s="11" t="s">
        <v>462</v>
      </c>
      <c r="B65" s="12" t="s">
        <v>21</v>
      </c>
      <c r="C65" s="13" t="s">
        <v>22</v>
      </c>
      <c r="D65" s="40"/>
      <c r="E65" s="28"/>
      <c r="F65" s="29">
        <f>ROUNDUP(E65/'Khao Lak'!P$1,)</f>
        <v>0</v>
      </c>
      <c r="G65" s="11"/>
      <c r="H65" s="11"/>
      <c r="I65" s="11"/>
      <c r="J65" s="11"/>
      <c r="K65" s="29">
        <f>ROUNDUP(J65/'Khao Lak'!P$1,)</f>
        <v>0</v>
      </c>
      <c r="L65" s="11"/>
      <c r="M65" s="11"/>
      <c r="N65" s="11"/>
      <c r="O65" s="11"/>
    </row>
    <row r="66" spans="1:16" s="17" customFormat="1" ht="15" customHeight="1" x14ac:dyDescent="0.2">
      <c r="A66" s="11" t="s">
        <v>462</v>
      </c>
      <c r="B66" s="12" t="s">
        <v>15</v>
      </c>
      <c r="C66" s="13" t="s">
        <v>22</v>
      </c>
      <c r="D66" s="40"/>
      <c r="E66" s="28"/>
      <c r="F66" s="29">
        <f>ROUNDUP(E66/'Khao Lak'!P$1,)</f>
        <v>0</v>
      </c>
      <c r="G66" s="11"/>
      <c r="H66" s="11"/>
      <c r="I66" s="11"/>
      <c r="J66" s="11"/>
      <c r="K66" s="29">
        <f>ROUNDUP(J66/'Khao Lak'!P$1,)</f>
        <v>0</v>
      </c>
      <c r="L66" s="11"/>
      <c r="M66" s="11"/>
      <c r="N66" s="11"/>
      <c r="O66" s="11"/>
    </row>
    <row r="67" spans="1:16" ht="15" customHeight="1" x14ac:dyDescent="0.25">
      <c r="A67" s="11" t="s">
        <v>447</v>
      </c>
      <c r="B67" s="12" t="s">
        <v>21</v>
      </c>
      <c r="C67" s="13" t="s">
        <v>20</v>
      </c>
      <c r="D67" s="14">
        <v>45284</v>
      </c>
      <c r="E67" s="28">
        <v>2000</v>
      </c>
      <c r="F67" s="29">
        <f>ROUNDUP(E67/P$1,)</f>
        <v>55</v>
      </c>
      <c r="G67" s="45" t="s">
        <v>34</v>
      </c>
      <c r="H67" s="45" t="s">
        <v>18</v>
      </c>
      <c r="I67" s="45" t="s">
        <v>33</v>
      </c>
      <c r="J67" s="28">
        <v>1000</v>
      </c>
      <c r="K67" s="29">
        <f>ROUNDUP(J67/P$1,)</f>
        <v>28</v>
      </c>
      <c r="L67" s="30"/>
      <c r="M67" s="30"/>
      <c r="N67" s="30"/>
      <c r="O67" s="30"/>
    </row>
    <row r="68" spans="1:16" ht="15" customHeight="1" x14ac:dyDescent="0.25">
      <c r="A68" s="11" t="s">
        <v>447</v>
      </c>
      <c r="B68" s="12" t="s">
        <v>15</v>
      </c>
      <c r="C68" s="13" t="s">
        <v>20</v>
      </c>
      <c r="D68" s="14">
        <v>45291</v>
      </c>
      <c r="E68" s="28">
        <v>3000</v>
      </c>
      <c r="F68" s="29">
        <f>ROUNDUP(E68/P$1,)</f>
        <v>82</v>
      </c>
      <c r="G68" s="45" t="s">
        <v>34</v>
      </c>
      <c r="H68" s="45" t="s">
        <v>18</v>
      </c>
      <c r="I68" s="45" t="s">
        <v>33</v>
      </c>
      <c r="J68" s="28">
        <v>1500</v>
      </c>
      <c r="K68" s="29">
        <f>ROUNDUP(J68/P$1,)</f>
        <v>41</v>
      </c>
      <c r="L68" s="30"/>
      <c r="M68" s="30"/>
      <c r="N68" s="30"/>
      <c r="O68" s="30"/>
    </row>
    <row r="69" spans="1:16" ht="15" customHeight="1" x14ac:dyDescent="0.25">
      <c r="A69" s="11" t="s">
        <v>253</v>
      </c>
      <c r="B69" s="12" t="s">
        <v>21</v>
      </c>
      <c r="C69" s="13" t="s">
        <v>22</v>
      </c>
      <c r="D69" s="30"/>
      <c r="E69" s="28"/>
      <c r="F69" s="29">
        <f>ROUNDUP(E69/P$1,)</f>
        <v>0</v>
      </c>
      <c r="G69" s="30"/>
      <c r="H69" s="30"/>
      <c r="I69" s="30"/>
      <c r="J69" s="28"/>
      <c r="K69" s="29">
        <f>ROUNDUP(J69/P$1,)</f>
        <v>0</v>
      </c>
      <c r="L69" s="30"/>
      <c r="M69" s="30"/>
      <c r="N69" s="30"/>
      <c r="O69" s="30"/>
    </row>
    <row r="70" spans="1:16" ht="15" customHeight="1" x14ac:dyDescent="0.25">
      <c r="A70" s="11" t="s">
        <v>253</v>
      </c>
      <c r="B70" s="12" t="s">
        <v>15</v>
      </c>
      <c r="C70" s="13" t="s">
        <v>22</v>
      </c>
      <c r="D70" s="30"/>
      <c r="E70" s="28"/>
      <c r="F70" s="29">
        <f>ROUNDUP(E70/P$1,)</f>
        <v>0</v>
      </c>
      <c r="G70" s="30"/>
      <c r="H70" s="30"/>
      <c r="I70" s="30"/>
      <c r="J70" s="28"/>
      <c r="K70" s="29">
        <f>ROUNDUP(J70/P$1,)</f>
        <v>0</v>
      </c>
      <c r="L70" s="30"/>
      <c r="M70" s="30"/>
      <c r="N70" s="30"/>
      <c r="O70" s="30"/>
    </row>
    <row r="71" spans="1:16" ht="15" customHeight="1" x14ac:dyDescent="0.25">
      <c r="A71" s="11" t="s">
        <v>101</v>
      </c>
      <c r="B71" s="12" t="s">
        <v>21</v>
      </c>
      <c r="C71" s="13" t="s">
        <v>16</v>
      </c>
      <c r="D71" s="40">
        <v>45284</v>
      </c>
      <c r="E71" s="28">
        <v>1250</v>
      </c>
      <c r="F71" s="29">
        <f>ROUNDUP(E71/P$1,)</f>
        <v>34</v>
      </c>
      <c r="G71" s="28" t="s">
        <v>65</v>
      </c>
      <c r="H71" s="28" t="s">
        <v>18</v>
      </c>
      <c r="I71" s="28" t="s">
        <v>66</v>
      </c>
      <c r="J71" s="28">
        <v>625</v>
      </c>
      <c r="K71" s="29">
        <f>ROUNDUP(J71/P$1,)</f>
        <v>17</v>
      </c>
      <c r="L71" s="28"/>
      <c r="M71" s="28"/>
      <c r="N71" s="29">
        <f>ROUNDUP(M71/P$1,)</f>
        <v>0</v>
      </c>
      <c r="O71" s="11" t="s">
        <v>102</v>
      </c>
      <c r="P71" s="17"/>
    </row>
    <row r="72" spans="1:16" ht="15" customHeight="1" x14ac:dyDescent="0.25">
      <c r="A72" s="11" t="s">
        <v>101</v>
      </c>
      <c r="B72" s="12" t="s">
        <v>15</v>
      </c>
      <c r="C72" s="13" t="s">
        <v>16</v>
      </c>
      <c r="D72" s="40">
        <v>45291</v>
      </c>
      <c r="E72" s="28">
        <v>1550</v>
      </c>
      <c r="F72" s="29">
        <f>ROUNDUP(E72/P$1,)</f>
        <v>42</v>
      </c>
      <c r="G72" s="28" t="s">
        <v>65</v>
      </c>
      <c r="H72" s="28" t="s">
        <v>18</v>
      </c>
      <c r="I72" s="28" t="s">
        <v>66</v>
      </c>
      <c r="J72" s="28">
        <v>775</v>
      </c>
      <c r="K72" s="29">
        <f>ROUNDUP(J72/P$1,)</f>
        <v>21</v>
      </c>
      <c r="L72" s="28"/>
      <c r="M72" s="28"/>
      <c r="N72" s="29">
        <f>ROUNDUP(M72/P$1,)</f>
        <v>0</v>
      </c>
      <c r="O72" s="11" t="s">
        <v>102</v>
      </c>
      <c r="P72" s="17"/>
    </row>
    <row r="73" spans="1:16" s="17" customFormat="1" ht="15" customHeight="1" x14ac:dyDescent="0.2">
      <c r="A73" s="11" t="s">
        <v>101</v>
      </c>
      <c r="B73" s="12" t="s">
        <v>21</v>
      </c>
      <c r="C73" s="13" t="s">
        <v>20</v>
      </c>
      <c r="D73" s="40">
        <v>45284</v>
      </c>
      <c r="E73" s="28">
        <v>750</v>
      </c>
      <c r="F73" s="29">
        <f>ROUNDUP(E73/P$1,)</f>
        <v>21</v>
      </c>
      <c r="G73" s="28" t="s">
        <v>65</v>
      </c>
      <c r="H73" s="28" t="s">
        <v>18</v>
      </c>
      <c r="I73" s="28" t="s">
        <v>66</v>
      </c>
      <c r="J73" s="28">
        <v>375</v>
      </c>
      <c r="K73" s="29">
        <f>ROUNDUP(J73/P$1,)</f>
        <v>11</v>
      </c>
      <c r="L73" s="28"/>
      <c r="M73" s="28"/>
      <c r="N73" s="29">
        <f>ROUNDUP(M73/P$1,)</f>
        <v>0</v>
      </c>
      <c r="O73" s="11" t="s">
        <v>103</v>
      </c>
    </row>
    <row r="74" spans="1:16" s="17" customFormat="1" ht="15" customHeight="1" x14ac:dyDescent="0.2">
      <c r="A74" s="11" t="s">
        <v>101</v>
      </c>
      <c r="B74" s="12" t="s">
        <v>15</v>
      </c>
      <c r="C74" s="13" t="s">
        <v>20</v>
      </c>
      <c r="D74" s="40">
        <v>45291</v>
      </c>
      <c r="E74" s="28">
        <v>1050</v>
      </c>
      <c r="F74" s="29">
        <f>ROUNDUP(E74/P$1,)</f>
        <v>29</v>
      </c>
      <c r="G74" s="28" t="s">
        <v>65</v>
      </c>
      <c r="H74" s="28" t="s">
        <v>18</v>
      </c>
      <c r="I74" s="28" t="s">
        <v>66</v>
      </c>
      <c r="J74" s="28">
        <v>525</v>
      </c>
      <c r="K74" s="29">
        <f>ROUNDUP(J74/P$1,)</f>
        <v>15</v>
      </c>
      <c r="L74" s="28"/>
      <c r="M74" s="28"/>
      <c r="N74" s="29">
        <f>ROUNDUP(M74/P$1,)</f>
        <v>0</v>
      </c>
      <c r="O74" s="11" t="s">
        <v>103</v>
      </c>
    </row>
    <row r="75" spans="1:16" s="17" customFormat="1" ht="15" customHeight="1" x14ac:dyDescent="0.2">
      <c r="A75" s="11" t="s">
        <v>96</v>
      </c>
      <c r="B75" s="12" t="s">
        <v>21</v>
      </c>
      <c r="C75" s="13" t="s">
        <v>16</v>
      </c>
      <c r="D75" s="40">
        <v>45284</v>
      </c>
      <c r="E75" s="28">
        <v>2000</v>
      </c>
      <c r="F75" s="29">
        <f>ROUNDUP(E75/P$1,)</f>
        <v>55</v>
      </c>
      <c r="G75" s="28" t="s">
        <v>65</v>
      </c>
      <c r="H75" s="28" t="s">
        <v>18</v>
      </c>
      <c r="I75" s="28" t="s">
        <v>66</v>
      </c>
      <c r="J75" s="28">
        <v>1000</v>
      </c>
      <c r="K75" s="29">
        <f>ROUNDUP(J75/P$1,)</f>
        <v>28</v>
      </c>
      <c r="L75" s="28"/>
      <c r="M75" s="28"/>
      <c r="N75" s="29">
        <f>ROUNDUP(M75/P$1,)</f>
        <v>0</v>
      </c>
      <c r="O75" s="11"/>
    </row>
    <row r="76" spans="1:16" s="17" customFormat="1" ht="15" customHeight="1" x14ac:dyDescent="0.2">
      <c r="A76" s="11" t="s">
        <v>96</v>
      </c>
      <c r="B76" s="12" t="s">
        <v>15</v>
      </c>
      <c r="C76" s="13" t="s">
        <v>16</v>
      </c>
      <c r="D76" s="40">
        <v>45291</v>
      </c>
      <c r="E76" s="28">
        <v>3000</v>
      </c>
      <c r="F76" s="29">
        <f>ROUNDUP(E76/P$1,)</f>
        <v>82</v>
      </c>
      <c r="G76" s="28" t="s">
        <v>65</v>
      </c>
      <c r="H76" s="28" t="s">
        <v>18</v>
      </c>
      <c r="I76" s="28" t="s">
        <v>66</v>
      </c>
      <c r="J76" s="28">
        <v>1500</v>
      </c>
      <c r="K76" s="29">
        <f>ROUNDUP(J76/P$1,)</f>
        <v>41</v>
      </c>
      <c r="L76" s="28"/>
      <c r="M76" s="28"/>
      <c r="N76" s="29">
        <f>ROUNDUP(M76/P$1,)</f>
        <v>0</v>
      </c>
      <c r="O76" s="11"/>
    </row>
    <row r="77" spans="1:16" ht="15" customHeight="1" x14ac:dyDescent="0.25">
      <c r="A77" s="11" t="s">
        <v>176</v>
      </c>
      <c r="B77" s="12" t="s">
        <v>21</v>
      </c>
      <c r="C77" s="13" t="s">
        <v>22</v>
      </c>
      <c r="D77" s="40"/>
      <c r="E77" s="28"/>
      <c r="F77" s="29">
        <f>ROUNDUP(E77/P$1,)</f>
        <v>0</v>
      </c>
      <c r="G77" s="28"/>
      <c r="H77" s="28"/>
      <c r="I77" s="28"/>
      <c r="J77" s="28"/>
      <c r="K77" s="29">
        <f>ROUNDUP(J77/P$1,)</f>
        <v>0</v>
      </c>
      <c r="L77" s="11"/>
      <c r="M77" s="11"/>
      <c r="N77" s="11"/>
      <c r="O77" s="11"/>
      <c r="P77" s="17"/>
    </row>
    <row r="78" spans="1:16" ht="15" customHeight="1" x14ac:dyDescent="0.25">
      <c r="A78" s="11" t="s">
        <v>176</v>
      </c>
      <c r="B78" s="12" t="s">
        <v>15</v>
      </c>
      <c r="C78" s="13" t="s">
        <v>22</v>
      </c>
      <c r="D78" s="30"/>
      <c r="E78" s="28"/>
      <c r="F78" s="30"/>
      <c r="G78" s="30"/>
      <c r="H78" s="30"/>
      <c r="I78" s="30"/>
      <c r="J78" s="28"/>
      <c r="K78" s="30"/>
      <c r="L78" s="30"/>
      <c r="M78" s="30"/>
      <c r="N78" s="30"/>
      <c r="O78" s="30"/>
    </row>
    <row r="79" spans="1:16" ht="15" customHeight="1" x14ac:dyDescent="0.25">
      <c r="A79" s="11" t="s">
        <v>175</v>
      </c>
      <c r="B79" s="12" t="s">
        <v>21</v>
      </c>
      <c r="C79" s="13" t="s">
        <v>22</v>
      </c>
      <c r="D79" s="40"/>
      <c r="E79" s="28"/>
      <c r="F79" s="29">
        <f>ROUNDUP(E79/P$1,)</f>
        <v>0</v>
      </c>
      <c r="G79" s="28"/>
      <c r="H79" s="28"/>
      <c r="I79" s="28"/>
      <c r="J79" s="28"/>
      <c r="K79" s="29">
        <f>ROUNDUP(J79/P$1,)</f>
        <v>0</v>
      </c>
      <c r="L79" s="11"/>
      <c r="M79" s="11"/>
      <c r="N79" s="11"/>
      <c r="O79" s="11"/>
      <c r="P79" s="17"/>
    </row>
    <row r="80" spans="1:16" ht="15" customHeight="1" x14ac:dyDescent="0.25">
      <c r="A80" s="11" t="s">
        <v>175</v>
      </c>
      <c r="B80" s="12" t="s">
        <v>15</v>
      </c>
      <c r="C80" s="13" t="s">
        <v>20</v>
      </c>
      <c r="D80" s="40">
        <v>45291</v>
      </c>
      <c r="E80" s="28">
        <v>5550</v>
      </c>
      <c r="F80" s="29">
        <f>ROUNDUP(E80/P$1,)</f>
        <v>150</v>
      </c>
      <c r="G80" s="28"/>
      <c r="H80" s="28"/>
      <c r="I80" s="28"/>
      <c r="J80" s="28"/>
      <c r="K80" s="29"/>
      <c r="L80" s="11"/>
      <c r="M80" s="11"/>
      <c r="N80" s="11"/>
      <c r="O80" s="11" t="s">
        <v>161</v>
      </c>
      <c r="P80" s="17"/>
    </row>
    <row r="81" spans="1:16" ht="15" customHeight="1" x14ac:dyDescent="0.25">
      <c r="A81" s="11" t="s">
        <v>174</v>
      </c>
      <c r="B81" s="12" t="s">
        <v>21</v>
      </c>
      <c r="C81" s="13" t="s">
        <v>16</v>
      </c>
      <c r="D81" s="40">
        <v>45284</v>
      </c>
      <c r="E81" s="28">
        <v>3000</v>
      </c>
      <c r="F81" s="29">
        <f>ROUNDUP(E81/P$1,)</f>
        <v>82</v>
      </c>
      <c r="G81" s="28" t="s">
        <v>17</v>
      </c>
      <c r="H81" s="28" t="s">
        <v>18</v>
      </c>
      <c r="I81" s="28" t="s">
        <v>19</v>
      </c>
      <c r="J81" s="28">
        <v>1500</v>
      </c>
      <c r="K81" s="29">
        <f>ROUNDUP(J81/P$1,)</f>
        <v>41</v>
      </c>
      <c r="L81" s="11"/>
      <c r="M81" s="11"/>
      <c r="N81" s="11"/>
      <c r="O81" s="11"/>
      <c r="P81" s="17"/>
    </row>
    <row r="82" spans="1:16" ht="15" customHeight="1" x14ac:dyDescent="0.25">
      <c r="A82" s="11" t="s">
        <v>174</v>
      </c>
      <c r="B82" s="12" t="s">
        <v>15</v>
      </c>
      <c r="C82" s="13" t="s">
        <v>20</v>
      </c>
      <c r="D82" s="40">
        <v>45291</v>
      </c>
      <c r="E82" s="28">
        <v>5550</v>
      </c>
      <c r="F82" s="29">
        <f>ROUNDUP(E82/P$1,)</f>
        <v>150</v>
      </c>
      <c r="G82" s="28" t="s">
        <v>17</v>
      </c>
      <c r="H82" s="28" t="s">
        <v>18</v>
      </c>
      <c r="I82" s="28" t="s">
        <v>19</v>
      </c>
      <c r="J82" s="28">
        <v>2775</v>
      </c>
      <c r="K82" s="29">
        <f>ROUNDUP(J82/P$1,)</f>
        <v>75</v>
      </c>
      <c r="L82" s="11"/>
      <c r="M82" s="11"/>
      <c r="N82" s="11"/>
      <c r="O82" s="11"/>
      <c r="P82" s="17"/>
    </row>
    <row r="83" spans="1:16" ht="15" customHeight="1" x14ac:dyDescent="0.25">
      <c r="A83" s="11" t="s">
        <v>259</v>
      </c>
      <c r="B83" s="12" t="s">
        <v>21</v>
      </c>
      <c r="C83" s="13" t="s">
        <v>22</v>
      </c>
      <c r="D83" s="30"/>
      <c r="E83" s="28"/>
      <c r="F83" s="29">
        <f>ROUNDUP(E83/P$1,)</f>
        <v>0</v>
      </c>
      <c r="G83" s="30"/>
      <c r="H83" s="30"/>
      <c r="I83" s="30"/>
      <c r="J83" s="28"/>
      <c r="K83" s="29">
        <f>ROUNDUP(J83/P$1,)</f>
        <v>0</v>
      </c>
      <c r="L83" s="30"/>
      <c r="M83" s="30"/>
      <c r="N83" s="30"/>
      <c r="O83" s="30"/>
    </row>
    <row r="84" spans="1:16" x14ac:dyDescent="0.25">
      <c r="A84" s="11" t="s">
        <v>259</v>
      </c>
      <c r="B84" s="12" t="s">
        <v>15</v>
      </c>
      <c r="C84" s="13" t="s">
        <v>22</v>
      </c>
      <c r="D84" s="30"/>
      <c r="E84" s="28"/>
      <c r="F84" s="29">
        <f>ROUNDUP(E84/P$1,)</f>
        <v>0</v>
      </c>
      <c r="G84" s="30"/>
      <c r="H84" s="30"/>
      <c r="I84" s="30"/>
      <c r="J84" s="28"/>
      <c r="K84" s="29">
        <f>ROUNDUP(J84/P$1,)</f>
        <v>0</v>
      </c>
      <c r="L84" s="30"/>
      <c r="M84" s="30"/>
      <c r="N84" s="30"/>
      <c r="O84" s="30"/>
    </row>
    <row r="85" spans="1:16" s="17" customFormat="1" ht="15" customHeight="1" x14ac:dyDescent="0.25">
      <c r="A85" s="11" t="s">
        <v>370</v>
      </c>
      <c r="B85" s="12" t="s">
        <v>21</v>
      </c>
      <c r="C85" s="13" t="s">
        <v>22</v>
      </c>
      <c r="D85" s="30"/>
      <c r="E85" s="28"/>
      <c r="F85" s="29">
        <f>ROUNDUP(E85/P$1,)</f>
        <v>0</v>
      </c>
      <c r="G85" s="30"/>
      <c r="H85" s="30"/>
      <c r="I85" s="30"/>
      <c r="J85" s="28"/>
      <c r="K85" s="29">
        <f>ROUNDUP(J85/P$1,)</f>
        <v>0</v>
      </c>
      <c r="L85" s="30"/>
      <c r="M85" s="30"/>
      <c r="N85" s="30"/>
      <c r="O85" s="30"/>
      <c r="P85" s="39"/>
    </row>
    <row r="86" spans="1:16" s="17" customFormat="1" ht="15" customHeight="1" x14ac:dyDescent="0.25">
      <c r="A86" s="11" t="s">
        <v>370</v>
      </c>
      <c r="B86" s="12" t="s">
        <v>15</v>
      </c>
      <c r="C86" s="13" t="s">
        <v>20</v>
      </c>
      <c r="D86" s="46">
        <v>45291</v>
      </c>
      <c r="E86" s="28">
        <v>5200</v>
      </c>
      <c r="F86" s="29">
        <f>ROUNDUP(E86/P$1,)</f>
        <v>141</v>
      </c>
      <c r="G86" s="13" t="s">
        <v>34</v>
      </c>
      <c r="H86" s="13" t="s">
        <v>18</v>
      </c>
      <c r="I86" s="13" t="s">
        <v>33</v>
      </c>
      <c r="J86" s="28">
        <v>2600</v>
      </c>
      <c r="K86" s="29">
        <f>ROUNDUP(J86/P$1,)</f>
        <v>71</v>
      </c>
      <c r="L86" s="30"/>
      <c r="M86" s="30"/>
      <c r="N86" s="30"/>
      <c r="O86" s="30"/>
      <c r="P86" s="39"/>
    </row>
    <row r="87" spans="1:16" s="17" customFormat="1" ht="15" customHeight="1" x14ac:dyDescent="0.2">
      <c r="A87" s="11" t="s">
        <v>98</v>
      </c>
      <c r="B87" s="12" t="s">
        <v>21</v>
      </c>
      <c r="C87" s="13" t="s">
        <v>22</v>
      </c>
      <c r="D87" s="44"/>
      <c r="E87" s="28"/>
      <c r="F87" s="29">
        <f>ROUNDUP(E87/P$1,)</f>
        <v>0</v>
      </c>
      <c r="G87" s="28"/>
      <c r="H87" s="28"/>
      <c r="I87" s="28"/>
      <c r="J87" s="28"/>
      <c r="K87" s="29">
        <f>ROUNDUP(J87/P$1,)</f>
        <v>0</v>
      </c>
      <c r="L87" s="28"/>
      <c r="M87" s="28"/>
      <c r="N87" s="29">
        <f>ROUNDUP(M87/P$1,)</f>
        <v>0</v>
      </c>
      <c r="O87" s="11"/>
    </row>
    <row r="88" spans="1:16" s="17" customFormat="1" ht="15" customHeight="1" x14ac:dyDescent="0.2">
      <c r="A88" s="11" t="s">
        <v>98</v>
      </c>
      <c r="B88" s="12" t="s">
        <v>15</v>
      </c>
      <c r="C88" s="13" t="s">
        <v>20</v>
      </c>
      <c r="D88" s="40">
        <v>45291</v>
      </c>
      <c r="E88" s="28">
        <v>7300</v>
      </c>
      <c r="F88" s="29">
        <f>ROUNDUP(E88/P$1,)</f>
        <v>198</v>
      </c>
      <c r="G88" s="28" t="s">
        <v>34</v>
      </c>
      <c r="H88" s="28" t="s">
        <v>18</v>
      </c>
      <c r="I88" s="28" t="s">
        <v>33</v>
      </c>
      <c r="J88" s="28">
        <v>3650</v>
      </c>
      <c r="K88" s="29">
        <f>ROUNDUP(J88/P$1,)</f>
        <v>99</v>
      </c>
      <c r="L88" s="28"/>
      <c r="M88" s="28"/>
      <c r="N88" s="29">
        <f>ROUNDUP(M88/P$1,)</f>
        <v>0</v>
      </c>
      <c r="O88" s="11"/>
    </row>
    <row r="89" spans="1:16" s="17" customFormat="1" ht="15" customHeight="1" x14ac:dyDescent="0.25">
      <c r="A89" s="11" t="s">
        <v>510</v>
      </c>
      <c r="B89" s="12" t="s">
        <v>21</v>
      </c>
      <c r="C89" s="13" t="s">
        <v>22</v>
      </c>
      <c r="D89" s="30"/>
      <c r="E89" s="42"/>
      <c r="F89" s="29">
        <f>ROUNDUP(E89/P$1,)</f>
        <v>0</v>
      </c>
      <c r="G89" s="30"/>
      <c r="H89" s="30"/>
      <c r="I89" s="30"/>
      <c r="J89" s="28"/>
      <c r="K89" s="29">
        <f>ROUNDUP(J89/P$1,)</f>
        <v>0</v>
      </c>
      <c r="L89" s="30"/>
      <c r="M89" s="30"/>
      <c r="N89" s="30"/>
      <c r="O89" s="30"/>
      <c r="P89" s="39"/>
    </row>
    <row r="90" spans="1:16" s="17" customFormat="1" ht="15" customHeight="1" x14ac:dyDescent="0.25">
      <c r="A90" s="11" t="s">
        <v>510</v>
      </c>
      <c r="B90" s="12" t="s">
        <v>15</v>
      </c>
      <c r="C90" s="13" t="s">
        <v>22</v>
      </c>
      <c r="D90" s="30"/>
      <c r="E90" s="42"/>
      <c r="F90" s="29">
        <f>ROUNDUP(E90/P$1,)</f>
        <v>0</v>
      </c>
      <c r="G90" s="30"/>
      <c r="H90" s="30"/>
      <c r="I90" s="30"/>
      <c r="J90" s="28"/>
      <c r="K90" s="29">
        <f>ROUNDUP(J90/P$1,)</f>
        <v>0</v>
      </c>
      <c r="L90" s="30"/>
      <c r="M90" s="30"/>
      <c r="N90" s="30"/>
      <c r="O90" s="30"/>
      <c r="P90" s="39"/>
    </row>
    <row r="91" spans="1:16" s="17" customFormat="1" ht="15" customHeight="1" x14ac:dyDescent="0.25">
      <c r="A91" s="11" t="s">
        <v>27</v>
      </c>
      <c r="B91" s="12" t="s">
        <v>21</v>
      </c>
      <c r="C91" s="13" t="s">
        <v>22</v>
      </c>
      <c r="D91" s="46"/>
      <c r="E91" s="42"/>
      <c r="F91" s="43">
        <f>ROUNDUP(E91/P$1,)</f>
        <v>0</v>
      </c>
      <c r="G91" s="42"/>
      <c r="H91" s="42"/>
      <c r="I91" s="42"/>
      <c r="J91" s="28"/>
      <c r="K91" s="43">
        <f>ROUNDUP(J91/P$1,)</f>
        <v>0</v>
      </c>
      <c r="L91" s="42"/>
      <c r="M91" s="42"/>
      <c r="N91" s="43">
        <f>ROUNDUP(M91/P$1,)</f>
        <v>0</v>
      </c>
      <c r="O91" s="30"/>
      <c r="P91" s="39"/>
    </row>
    <row r="92" spans="1:16" s="17" customFormat="1" ht="15" customHeight="1" x14ac:dyDescent="0.25">
      <c r="A92" s="11" t="s">
        <v>27</v>
      </c>
      <c r="B92" s="12" t="s">
        <v>15</v>
      </c>
      <c r="C92" s="13" t="s">
        <v>22</v>
      </c>
      <c r="D92" s="46"/>
      <c r="E92" s="42"/>
      <c r="F92" s="43">
        <f>ROUNDUP(E92/P$1,)</f>
        <v>0</v>
      </c>
      <c r="G92" s="42"/>
      <c r="H92" s="42"/>
      <c r="I92" s="42"/>
      <c r="J92" s="28"/>
      <c r="K92" s="43">
        <f>ROUNDUP(J92/P$1,)</f>
        <v>0</v>
      </c>
      <c r="L92" s="42"/>
      <c r="M92" s="42"/>
      <c r="N92" s="43">
        <f>ROUNDUP(M92/P$1,)</f>
        <v>0</v>
      </c>
      <c r="O92" s="30"/>
      <c r="P92" s="39"/>
    </row>
    <row r="93" spans="1:16" ht="15" customHeight="1" x14ac:dyDescent="0.25">
      <c r="A93" s="11" t="s">
        <v>142</v>
      </c>
      <c r="B93" s="12" t="s">
        <v>21</v>
      </c>
      <c r="C93" s="13" t="s">
        <v>22</v>
      </c>
      <c r="D93" s="40"/>
      <c r="E93" s="28"/>
      <c r="F93" s="43">
        <f>ROUNDUP(E93/P$1,)</f>
        <v>0</v>
      </c>
      <c r="G93" s="42"/>
      <c r="H93" s="42"/>
      <c r="I93" s="42"/>
      <c r="J93" s="28"/>
      <c r="K93" s="43">
        <f>ROUNDUP(J93/P$1,)</f>
        <v>0</v>
      </c>
      <c r="L93" s="42"/>
      <c r="M93" s="42"/>
      <c r="N93" s="43">
        <f>ROUNDUP(M93/P$1,)</f>
        <v>0</v>
      </c>
      <c r="O93" s="30"/>
    </row>
    <row r="94" spans="1:16" ht="15" customHeight="1" x14ac:dyDescent="0.25">
      <c r="A94" s="11" t="s">
        <v>142</v>
      </c>
      <c r="B94" s="12" t="s">
        <v>15</v>
      </c>
      <c r="C94" s="13" t="s">
        <v>20</v>
      </c>
      <c r="D94" s="40">
        <v>45291</v>
      </c>
      <c r="E94" s="28">
        <v>8000</v>
      </c>
      <c r="F94" s="29">
        <f>ROUNDUP(E94/P$1,)</f>
        <v>217</v>
      </c>
      <c r="G94" s="28" t="s">
        <v>17</v>
      </c>
      <c r="H94" s="28" t="s">
        <v>18</v>
      </c>
      <c r="I94" s="28" t="s">
        <v>19</v>
      </c>
      <c r="J94" s="28">
        <v>4000</v>
      </c>
      <c r="K94" s="29">
        <f>ROUNDUP(J94/P$1,)</f>
        <v>109</v>
      </c>
      <c r="L94" s="30"/>
      <c r="M94" s="30"/>
      <c r="N94" s="30"/>
      <c r="O94" s="30"/>
    </row>
    <row r="95" spans="1:16" s="17" customFormat="1" ht="15" customHeight="1" x14ac:dyDescent="0.25">
      <c r="A95" s="11" t="s">
        <v>116</v>
      </c>
      <c r="B95" s="12" t="s">
        <v>21</v>
      </c>
      <c r="C95" s="13" t="s">
        <v>22</v>
      </c>
      <c r="D95" s="40"/>
      <c r="E95" s="42"/>
      <c r="F95" s="43">
        <f>ROUNDUP(E95/P$1,)</f>
        <v>0</v>
      </c>
      <c r="G95" s="42"/>
      <c r="H95" s="42"/>
      <c r="I95" s="42"/>
      <c r="J95" s="28"/>
      <c r="K95" s="43">
        <f>ROUNDUP(J95/P$1,)</f>
        <v>0</v>
      </c>
      <c r="L95" s="42"/>
      <c r="M95" s="42"/>
      <c r="N95" s="43">
        <f>ROUNDUP(M95/P$1,)</f>
        <v>0</v>
      </c>
      <c r="O95" s="30"/>
      <c r="P95" s="39"/>
    </row>
    <row r="96" spans="1:16" s="17" customFormat="1" ht="15" customHeight="1" x14ac:dyDescent="0.25">
      <c r="A96" s="11" t="s">
        <v>116</v>
      </c>
      <c r="B96" s="12" t="s">
        <v>15</v>
      </c>
      <c r="C96" s="13" t="s">
        <v>20</v>
      </c>
      <c r="D96" s="40">
        <v>45291</v>
      </c>
      <c r="E96" s="42">
        <v>3500</v>
      </c>
      <c r="F96" s="43">
        <f>ROUNDUP(E96/P$1,)</f>
        <v>95</v>
      </c>
      <c r="G96" s="28" t="s">
        <v>17</v>
      </c>
      <c r="H96" s="28" t="s">
        <v>18</v>
      </c>
      <c r="I96" s="28" t="s">
        <v>19</v>
      </c>
      <c r="J96" s="28">
        <v>1750</v>
      </c>
      <c r="K96" s="43">
        <f>ROUNDUP(J96/P$1,)</f>
        <v>48</v>
      </c>
      <c r="L96" s="42"/>
      <c r="M96" s="42"/>
      <c r="N96" s="43">
        <f>ROUNDUP(M96/P$1,)</f>
        <v>0</v>
      </c>
      <c r="O96" s="30"/>
      <c r="P96" s="39"/>
    </row>
    <row r="97" spans="1:16" s="17" customFormat="1" ht="15" customHeight="1" x14ac:dyDescent="0.2">
      <c r="A97" s="11" t="s">
        <v>114</v>
      </c>
      <c r="B97" s="12" t="s">
        <v>21</v>
      </c>
      <c r="C97" s="13" t="s">
        <v>22</v>
      </c>
      <c r="D97" s="40"/>
      <c r="E97" s="28"/>
      <c r="F97" s="29">
        <f>ROUNDUP(E97/P$1,)</f>
        <v>0</v>
      </c>
      <c r="G97" s="28"/>
      <c r="H97" s="28"/>
      <c r="I97" s="28"/>
      <c r="J97" s="28"/>
      <c r="K97" s="29">
        <f>ROUNDUP(J97/P$1,)</f>
        <v>0</v>
      </c>
      <c r="L97" s="28"/>
      <c r="M97" s="28"/>
      <c r="N97" s="29">
        <f>ROUNDUP(M97/P$1,)</f>
        <v>0</v>
      </c>
      <c r="O97" s="11"/>
    </row>
    <row r="98" spans="1:16" s="17" customFormat="1" ht="15" customHeight="1" x14ac:dyDescent="0.2">
      <c r="A98" s="11" t="s">
        <v>114</v>
      </c>
      <c r="B98" s="12" t="s">
        <v>15</v>
      </c>
      <c r="C98" s="13" t="s">
        <v>20</v>
      </c>
      <c r="D98" s="40">
        <v>45291</v>
      </c>
      <c r="E98" s="28">
        <v>3500</v>
      </c>
      <c r="F98" s="29">
        <f>ROUNDUP(E98/P$1,)</f>
        <v>95</v>
      </c>
      <c r="G98" s="28" t="s">
        <v>17</v>
      </c>
      <c r="H98" s="28" t="s">
        <v>18</v>
      </c>
      <c r="I98" s="28" t="s">
        <v>19</v>
      </c>
      <c r="J98" s="28">
        <v>1750</v>
      </c>
      <c r="K98" s="29">
        <f>ROUNDUP(J98/P$1,)</f>
        <v>48</v>
      </c>
      <c r="L98" s="28"/>
      <c r="M98" s="28"/>
      <c r="N98" s="29">
        <f>ROUNDUP(M98/P$1,)</f>
        <v>0</v>
      </c>
      <c r="O98" s="11"/>
    </row>
    <row r="99" spans="1:16" s="17" customFormat="1" ht="15" customHeight="1" x14ac:dyDescent="0.2">
      <c r="A99" s="11" t="s">
        <v>153</v>
      </c>
      <c r="B99" s="12" t="s">
        <v>21</v>
      </c>
      <c r="C99" s="13" t="s">
        <v>20</v>
      </c>
      <c r="D99" s="40">
        <v>45284</v>
      </c>
      <c r="E99" s="28">
        <v>4000</v>
      </c>
      <c r="F99" s="29">
        <f>ROUNDUP(E99/P$1,)</f>
        <v>109</v>
      </c>
      <c r="G99" s="28" t="s">
        <v>154</v>
      </c>
      <c r="H99" s="28" t="s">
        <v>18</v>
      </c>
      <c r="I99" s="28" t="s">
        <v>155</v>
      </c>
      <c r="J99" s="28">
        <v>2000</v>
      </c>
      <c r="K99" s="29">
        <f>ROUNDUP(J99/P$1,)</f>
        <v>55</v>
      </c>
      <c r="L99" s="11"/>
      <c r="M99" s="11"/>
      <c r="N99" s="11"/>
      <c r="O99" s="11"/>
    </row>
    <row r="100" spans="1:16" s="17" customFormat="1" ht="15" customHeight="1" x14ac:dyDescent="0.2">
      <c r="A100" s="11" t="s">
        <v>153</v>
      </c>
      <c r="B100" s="12" t="s">
        <v>15</v>
      </c>
      <c r="C100" s="13" t="s">
        <v>20</v>
      </c>
      <c r="D100" s="40">
        <v>45291</v>
      </c>
      <c r="E100" s="28">
        <v>6000</v>
      </c>
      <c r="F100" s="29">
        <f>ROUNDUP(E100/P$1,)</f>
        <v>163</v>
      </c>
      <c r="G100" s="28" t="s">
        <v>154</v>
      </c>
      <c r="H100" s="28" t="s">
        <v>18</v>
      </c>
      <c r="I100" s="28" t="s">
        <v>155</v>
      </c>
      <c r="J100" s="28">
        <v>3000</v>
      </c>
      <c r="K100" s="29">
        <f>ROUNDUP(J100/P$1,)</f>
        <v>82</v>
      </c>
      <c r="L100" s="11"/>
      <c r="M100" s="11"/>
      <c r="N100" s="11"/>
      <c r="O100" s="11"/>
    </row>
    <row r="101" spans="1:16" s="17" customFormat="1" ht="15" customHeight="1" x14ac:dyDescent="0.2">
      <c r="A101" s="11" t="s">
        <v>157</v>
      </c>
      <c r="B101" s="12" t="s">
        <v>21</v>
      </c>
      <c r="C101" s="13" t="s">
        <v>20</v>
      </c>
      <c r="D101" s="40">
        <v>45284</v>
      </c>
      <c r="E101" s="28">
        <v>5000</v>
      </c>
      <c r="F101" s="29">
        <f>ROUNDUP(E101/P$1,)</f>
        <v>136</v>
      </c>
      <c r="G101" s="28" t="s">
        <v>154</v>
      </c>
      <c r="H101" s="28" t="s">
        <v>18</v>
      </c>
      <c r="I101" s="28" t="s">
        <v>155</v>
      </c>
      <c r="J101" s="28">
        <v>2500</v>
      </c>
      <c r="K101" s="29">
        <f>ROUNDUP(J101/P$1,)</f>
        <v>68</v>
      </c>
      <c r="L101" s="11"/>
      <c r="M101" s="11"/>
      <c r="N101" s="11"/>
      <c r="O101" s="11"/>
    </row>
    <row r="102" spans="1:16" s="17" customFormat="1" ht="15" customHeight="1" x14ac:dyDescent="0.2">
      <c r="A102" s="11" t="s">
        <v>157</v>
      </c>
      <c r="B102" s="12" t="s">
        <v>15</v>
      </c>
      <c r="C102" s="13" t="s">
        <v>20</v>
      </c>
      <c r="D102" s="40">
        <v>45291</v>
      </c>
      <c r="E102" s="28">
        <v>7500</v>
      </c>
      <c r="F102" s="29">
        <f>ROUNDUP(E102/P$1,)</f>
        <v>203</v>
      </c>
      <c r="G102" s="28" t="s">
        <v>154</v>
      </c>
      <c r="H102" s="28" t="s">
        <v>18</v>
      </c>
      <c r="I102" s="28" t="s">
        <v>155</v>
      </c>
      <c r="J102" s="28">
        <v>3750</v>
      </c>
      <c r="K102" s="29">
        <f>ROUNDUP(J102/P$1,)</f>
        <v>102</v>
      </c>
      <c r="L102" s="11"/>
      <c r="M102" s="11"/>
      <c r="N102" s="11"/>
      <c r="O102" s="11"/>
    </row>
    <row r="103" spans="1:16" s="17" customFormat="1" ht="15" customHeight="1" x14ac:dyDescent="0.2">
      <c r="A103" s="11" t="s">
        <v>159</v>
      </c>
      <c r="B103" s="12" t="s">
        <v>21</v>
      </c>
      <c r="C103" s="13" t="s">
        <v>20</v>
      </c>
      <c r="D103" s="40">
        <v>45284</v>
      </c>
      <c r="E103" s="28">
        <v>2100</v>
      </c>
      <c r="F103" s="29">
        <f>ROUNDUP(E103/P$1,)</f>
        <v>57</v>
      </c>
      <c r="G103" s="28" t="s">
        <v>154</v>
      </c>
      <c r="H103" s="28" t="s">
        <v>18</v>
      </c>
      <c r="I103" s="28" t="s">
        <v>155</v>
      </c>
      <c r="J103" s="28">
        <v>1050</v>
      </c>
      <c r="K103" s="29">
        <f>ROUNDUP(J103/P$1,)</f>
        <v>29</v>
      </c>
      <c r="L103" s="11"/>
      <c r="M103" s="11"/>
      <c r="N103" s="11"/>
      <c r="O103" s="11"/>
    </row>
    <row r="104" spans="1:16" s="17" customFormat="1" ht="15" customHeight="1" x14ac:dyDescent="0.2">
      <c r="A104" s="11" t="s">
        <v>159</v>
      </c>
      <c r="B104" s="12" t="s">
        <v>15</v>
      </c>
      <c r="C104" s="13" t="s">
        <v>20</v>
      </c>
      <c r="D104" s="40">
        <v>45291</v>
      </c>
      <c r="E104" s="28">
        <v>5000</v>
      </c>
      <c r="F104" s="29">
        <f>ROUNDUP(E104/P$1,)</f>
        <v>136</v>
      </c>
      <c r="G104" s="28" t="s">
        <v>154</v>
      </c>
      <c r="H104" s="28" t="s">
        <v>18</v>
      </c>
      <c r="I104" s="28" t="s">
        <v>155</v>
      </c>
      <c r="J104" s="28">
        <v>2500</v>
      </c>
      <c r="K104" s="29">
        <f>ROUNDUP(J104/P$1,)</f>
        <v>68</v>
      </c>
      <c r="L104" s="11"/>
      <c r="M104" s="11"/>
      <c r="N104" s="11"/>
      <c r="O104" s="11"/>
    </row>
    <row r="105" spans="1:16" s="17" customFormat="1" ht="15" customHeight="1" x14ac:dyDescent="0.2">
      <c r="A105" s="11" t="s">
        <v>160</v>
      </c>
      <c r="B105" s="12" t="s">
        <v>21</v>
      </c>
      <c r="C105" s="13" t="s">
        <v>20</v>
      </c>
      <c r="D105" s="40">
        <v>45284</v>
      </c>
      <c r="E105" s="28">
        <v>2400</v>
      </c>
      <c r="F105" s="29">
        <f>ROUNDUP(E105/P$1,)</f>
        <v>65</v>
      </c>
      <c r="G105" s="28"/>
      <c r="H105" s="28"/>
      <c r="I105" s="28"/>
      <c r="J105" s="28"/>
      <c r="K105" s="29">
        <f>ROUNDUP(J105/P$1,)</f>
        <v>0</v>
      </c>
      <c r="L105" s="11"/>
      <c r="M105" s="11"/>
      <c r="N105" s="11"/>
      <c r="O105" s="11" t="s">
        <v>567</v>
      </c>
    </row>
    <row r="106" spans="1:16" s="17" customFormat="1" ht="15" customHeight="1" x14ac:dyDescent="0.2">
      <c r="A106" s="11" t="s">
        <v>160</v>
      </c>
      <c r="B106" s="12" t="s">
        <v>15</v>
      </c>
      <c r="C106" s="13" t="s">
        <v>20</v>
      </c>
      <c r="D106" s="40">
        <v>45291</v>
      </c>
      <c r="E106" s="28">
        <v>6000</v>
      </c>
      <c r="F106" s="29">
        <f>ROUNDUP(E106/P$1,)</f>
        <v>163</v>
      </c>
      <c r="G106" s="28" t="s">
        <v>154</v>
      </c>
      <c r="H106" s="28" t="s">
        <v>18</v>
      </c>
      <c r="I106" s="28" t="s">
        <v>155</v>
      </c>
      <c r="J106" s="28">
        <v>3000</v>
      </c>
      <c r="K106" s="29">
        <f>ROUNDUP(J106/P$1,)</f>
        <v>82</v>
      </c>
      <c r="L106" s="11"/>
      <c r="M106" s="11"/>
      <c r="N106" s="11"/>
      <c r="O106" s="11" t="s">
        <v>161</v>
      </c>
    </row>
    <row r="107" spans="1:16" s="17" customFormat="1" ht="15" customHeight="1" x14ac:dyDescent="0.25">
      <c r="A107" s="11" t="s">
        <v>538</v>
      </c>
      <c r="B107" s="12" t="s">
        <v>21</v>
      </c>
      <c r="C107" s="13" t="s">
        <v>22</v>
      </c>
      <c r="D107" s="30"/>
      <c r="E107" s="11"/>
      <c r="F107" s="29">
        <f>ROUNDUP(E107/P$1,)</f>
        <v>0</v>
      </c>
      <c r="G107" s="30"/>
      <c r="H107" s="30"/>
      <c r="I107" s="30"/>
      <c r="J107" s="28"/>
      <c r="K107" s="29">
        <f>ROUNDUP(J107/P$1,)</f>
        <v>0</v>
      </c>
      <c r="L107" s="30"/>
      <c r="M107" s="30"/>
      <c r="N107" s="30"/>
      <c r="O107" s="30"/>
      <c r="P107" s="39"/>
    </row>
    <row r="108" spans="1:16" s="17" customFormat="1" ht="15" customHeight="1" x14ac:dyDescent="0.25">
      <c r="A108" s="11" t="s">
        <v>538</v>
      </c>
      <c r="B108" s="12" t="s">
        <v>15</v>
      </c>
      <c r="C108" s="13" t="s">
        <v>22</v>
      </c>
      <c r="D108" s="30"/>
      <c r="E108" s="11"/>
      <c r="F108" s="29">
        <f>ROUNDUP(E108/P$1,)</f>
        <v>0</v>
      </c>
      <c r="G108" s="30"/>
      <c r="H108" s="30"/>
      <c r="I108" s="30"/>
      <c r="J108" s="28"/>
      <c r="K108" s="29">
        <f>ROUNDUP(J108/P$1,)</f>
        <v>0</v>
      </c>
      <c r="L108" s="30"/>
      <c r="M108" s="30"/>
      <c r="N108" s="30"/>
      <c r="O108" s="30"/>
      <c r="P108" s="39"/>
    </row>
    <row r="109" spans="1:16" s="17" customFormat="1" ht="15" customHeight="1" x14ac:dyDescent="0.25">
      <c r="A109" s="11" t="s">
        <v>494</v>
      </c>
      <c r="B109" s="12" t="s">
        <v>21</v>
      </c>
      <c r="C109" s="13" t="s">
        <v>22</v>
      </c>
      <c r="D109" s="30"/>
      <c r="E109" s="30"/>
      <c r="F109" s="29">
        <f>ROUNDUP(E109/P$1,)</f>
        <v>0</v>
      </c>
      <c r="G109" s="30"/>
      <c r="H109" s="30"/>
      <c r="I109" s="30"/>
      <c r="J109" s="28"/>
      <c r="K109" s="29">
        <f>ROUNDUP(J109/P$1,)</f>
        <v>0</v>
      </c>
      <c r="L109" s="30"/>
      <c r="M109" s="30"/>
      <c r="N109" s="30"/>
      <c r="O109" s="30"/>
      <c r="P109" s="39"/>
    </row>
    <row r="110" spans="1:16" s="17" customFormat="1" ht="15" customHeight="1" x14ac:dyDescent="0.25">
      <c r="A110" s="11" t="s">
        <v>494</v>
      </c>
      <c r="B110" s="12" t="s">
        <v>15</v>
      </c>
      <c r="C110" s="13" t="s">
        <v>22</v>
      </c>
      <c r="D110" s="30"/>
      <c r="E110" s="28"/>
      <c r="F110" s="29">
        <f>ROUNDUP(E110/P$1,)</f>
        <v>0</v>
      </c>
      <c r="G110" s="30"/>
      <c r="H110" s="30"/>
      <c r="I110" s="30"/>
      <c r="J110" s="28"/>
      <c r="K110" s="29">
        <f>ROUNDUP(J110/P$1,)</f>
        <v>0</v>
      </c>
      <c r="L110" s="30"/>
      <c r="M110" s="30"/>
      <c r="N110" s="30"/>
      <c r="O110" s="30"/>
      <c r="P110" s="39"/>
    </row>
    <row r="111" spans="1:16" s="17" customFormat="1" ht="15" customHeight="1" x14ac:dyDescent="0.2">
      <c r="A111" s="11" t="s">
        <v>380</v>
      </c>
      <c r="B111" s="12" t="s">
        <v>21</v>
      </c>
      <c r="C111" s="13" t="s">
        <v>20</v>
      </c>
      <c r="D111" s="44">
        <v>45285</v>
      </c>
      <c r="E111" s="28">
        <v>1300</v>
      </c>
      <c r="F111" s="29">
        <f>ROUNDUP(E111/P$1,)</f>
        <v>36</v>
      </c>
      <c r="G111" s="13" t="s">
        <v>34</v>
      </c>
      <c r="H111" s="13" t="s">
        <v>18</v>
      </c>
      <c r="I111" s="13" t="s">
        <v>33</v>
      </c>
      <c r="J111" s="28">
        <v>1300</v>
      </c>
      <c r="K111" s="29">
        <f>ROUNDUP(J111/P$1,)</f>
        <v>36</v>
      </c>
      <c r="L111" s="11"/>
      <c r="M111" s="11"/>
      <c r="N111" s="11"/>
      <c r="O111" s="11"/>
    </row>
    <row r="112" spans="1:16" s="17" customFormat="1" ht="15" customHeight="1" x14ac:dyDescent="0.2">
      <c r="A112" s="11" t="s">
        <v>380</v>
      </c>
      <c r="B112" s="12" t="s">
        <v>15</v>
      </c>
      <c r="C112" s="13" t="s">
        <v>20</v>
      </c>
      <c r="D112" s="44">
        <v>45291</v>
      </c>
      <c r="E112" s="28">
        <v>7000</v>
      </c>
      <c r="F112" s="29">
        <f>ROUNDUP(E112/P$1,)</f>
        <v>190</v>
      </c>
      <c r="G112" s="13" t="s">
        <v>34</v>
      </c>
      <c r="H112" s="13" t="s">
        <v>18</v>
      </c>
      <c r="I112" s="13" t="s">
        <v>33</v>
      </c>
      <c r="J112" s="28">
        <v>3500</v>
      </c>
      <c r="K112" s="29">
        <f>ROUNDUP(J112/P$1,)</f>
        <v>95</v>
      </c>
      <c r="L112" s="11"/>
      <c r="M112" s="11"/>
      <c r="N112" s="11"/>
      <c r="O112" s="11"/>
    </row>
    <row r="113" spans="1:16" s="17" customFormat="1" ht="15" customHeight="1" x14ac:dyDescent="0.2">
      <c r="A113" s="11" t="s">
        <v>51</v>
      </c>
      <c r="B113" s="12" t="s">
        <v>21</v>
      </c>
      <c r="C113" s="13" t="s">
        <v>22</v>
      </c>
      <c r="D113" s="14"/>
      <c r="E113" s="28"/>
      <c r="F113" s="29">
        <f>ROUNDUP(E113/P$1,)</f>
        <v>0</v>
      </c>
      <c r="G113" s="28"/>
      <c r="H113" s="28"/>
      <c r="I113" s="28"/>
      <c r="J113" s="28"/>
      <c r="K113" s="29">
        <f>ROUNDUP(J113/P$1,)</f>
        <v>0</v>
      </c>
      <c r="L113" s="28"/>
      <c r="M113" s="28"/>
      <c r="N113" s="29">
        <f>ROUNDUP(M113/P$1,)</f>
        <v>0</v>
      </c>
      <c r="O113" s="11"/>
    </row>
    <row r="114" spans="1:16" s="17" customFormat="1" ht="15" customHeight="1" x14ac:dyDescent="0.2">
      <c r="A114" s="11" t="s">
        <v>51</v>
      </c>
      <c r="B114" s="12" t="s">
        <v>15</v>
      </c>
      <c r="C114" s="13" t="s">
        <v>20</v>
      </c>
      <c r="D114" s="14">
        <v>45291</v>
      </c>
      <c r="E114" s="28">
        <v>4000</v>
      </c>
      <c r="F114" s="29">
        <f>ROUNDUP(E114/P$1,)</f>
        <v>109</v>
      </c>
      <c r="G114" s="28" t="s">
        <v>34</v>
      </c>
      <c r="H114" s="28" t="s">
        <v>18</v>
      </c>
      <c r="I114" s="28" t="s">
        <v>33</v>
      </c>
      <c r="J114" s="28">
        <v>1000</v>
      </c>
      <c r="K114" s="29">
        <f>ROUNDUP(J114/P$1,)</f>
        <v>28</v>
      </c>
      <c r="L114" s="28"/>
      <c r="M114" s="28"/>
      <c r="N114" s="29">
        <f>ROUNDUP(M114/P$1,)</f>
        <v>0</v>
      </c>
      <c r="O114" s="11" t="s">
        <v>528</v>
      </c>
    </row>
    <row r="115" spans="1:16" s="17" customFormat="1" ht="15" customHeight="1" x14ac:dyDescent="0.25">
      <c r="A115" s="11" t="s">
        <v>24</v>
      </c>
      <c r="B115" s="12" t="s">
        <v>21</v>
      </c>
      <c r="C115" s="13" t="s">
        <v>22</v>
      </c>
      <c r="D115" s="46"/>
      <c r="E115" s="42"/>
      <c r="F115" s="43">
        <f>ROUNDUP(E115/P$1,)</f>
        <v>0</v>
      </c>
      <c r="G115" s="42"/>
      <c r="H115" s="42"/>
      <c r="I115" s="42"/>
      <c r="J115" s="28"/>
      <c r="K115" s="43">
        <f>ROUNDUP(J115/P$1,)</f>
        <v>0</v>
      </c>
      <c r="L115" s="42"/>
      <c r="M115" s="42"/>
      <c r="N115" s="43">
        <f>ROUNDUP(M115/P$1,)</f>
        <v>0</v>
      </c>
      <c r="O115" s="30"/>
      <c r="P115" s="39"/>
    </row>
    <row r="116" spans="1:16" s="17" customFormat="1" ht="15" customHeight="1" x14ac:dyDescent="0.25">
      <c r="A116" s="11" t="s">
        <v>24</v>
      </c>
      <c r="B116" s="12" t="s">
        <v>15</v>
      </c>
      <c r="C116" s="13" t="s">
        <v>22</v>
      </c>
      <c r="D116" s="46"/>
      <c r="E116" s="42"/>
      <c r="F116" s="43">
        <f>ROUNDUP(E116/P$1,)</f>
        <v>0</v>
      </c>
      <c r="G116" s="42"/>
      <c r="H116" s="42"/>
      <c r="I116" s="42"/>
      <c r="J116" s="28"/>
      <c r="K116" s="43">
        <f>ROUNDUP(J116/P$1,)</f>
        <v>0</v>
      </c>
      <c r="L116" s="42"/>
      <c r="M116" s="42"/>
      <c r="N116" s="43">
        <f>ROUNDUP(M116/P$1,)</f>
        <v>0</v>
      </c>
      <c r="O116" s="30"/>
      <c r="P116" s="39"/>
    </row>
    <row r="117" spans="1:16" s="17" customFormat="1" ht="15" customHeight="1" x14ac:dyDescent="0.25">
      <c r="A117" s="11" t="s">
        <v>217</v>
      </c>
      <c r="B117" s="12" t="s">
        <v>21</v>
      </c>
      <c r="C117" s="13" t="s">
        <v>16</v>
      </c>
      <c r="D117" s="40">
        <v>45284</v>
      </c>
      <c r="E117" s="28">
        <v>1000</v>
      </c>
      <c r="F117" s="29">
        <f>ROUNDUP(E117/P$1,)</f>
        <v>28</v>
      </c>
      <c r="G117" s="28" t="s">
        <v>154</v>
      </c>
      <c r="H117" s="28" t="s">
        <v>18</v>
      </c>
      <c r="I117" s="28" t="s">
        <v>155</v>
      </c>
      <c r="J117" s="28">
        <v>500</v>
      </c>
      <c r="K117" s="29">
        <f>ROUNDUP(J117/P$1,)</f>
        <v>14</v>
      </c>
      <c r="L117" s="30"/>
      <c r="M117" s="30"/>
      <c r="N117" s="30"/>
      <c r="O117" s="30"/>
      <c r="P117" s="39"/>
    </row>
    <row r="118" spans="1:16" s="17" customFormat="1" ht="15" customHeight="1" x14ac:dyDescent="0.25">
      <c r="A118" s="11" t="s">
        <v>217</v>
      </c>
      <c r="B118" s="12" t="s">
        <v>15</v>
      </c>
      <c r="C118" s="13" t="s">
        <v>16</v>
      </c>
      <c r="D118" s="40">
        <v>45291</v>
      </c>
      <c r="E118" s="28">
        <v>1600</v>
      </c>
      <c r="F118" s="29">
        <f>ROUNDUP(E118/P$1,)</f>
        <v>44</v>
      </c>
      <c r="G118" s="28" t="s">
        <v>154</v>
      </c>
      <c r="H118" s="28" t="s">
        <v>18</v>
      </c>
      <c r="I118" s="28" t="s">
        <v>155</v>
      </c>
      <c r="J118" s="28">
        <v>800</v>
      </c>
      <c r="K118" s="29">
        <f>ROUNDUP(J118/P$1,)</f>
        <v>22</v>
      </c>
      <c r="L118" s="30"/>
      <c r="M118" s="30"/>
      <c r="N118" s="30"/>
      <c r="O118" s="30"/>
      <c r="P118" s="39"/>
    </row>
    <row r="119" spans="1:16" s="17" customFormat="1" ht="15" customHeight="1" x14ac:dyDescent="0.25">
      <c r="A119" s="11" t="s">
        <v>218</v>
      </c>
      <c r="B119" s="12" t="s">
        <v>21</v>
      </c>
      <c r="C119" s="13" t="s">
        <v>16</v>
      </c>
      <c r="D119" s="40">
        <v>45284</v>
      </c>
      <c r="E119" s="28">
        <v>1000</v>
      </c>
      <c r="F119" s="29">
        <f>ROUNDUP(E119/P$1,)</f>
        <v>28</v>
      </c>
      <c r="G119" s="28" t="s">
        <v>154</v>
      </c>
      <c r="H119" s="28" t="s">
        <v>18</v>
      </c>
      <c r="I119" s="28" t="s">
        <v>155</v>
      </c>
      <c r="J119" s="28">
        <v>500</v>
      </c>
      <c r="K119" s="29">
        <f>ROUNDUP(J119/P$1,)</f>
        <v>14</v>
      </c>
      <c r="L119" s="30"/>
      <c r="M119" s="30"/>
      <c r="N119" s="30"/>
      <c r="O119" s="30"/>
      <c r="P119" s="39"/>
    </row>
    <row r="120" spans="1:16" s="17" customFormat="1" ht="15" customHeight="1" x14ac:dyDescent="0.25">
      <c r="A120" s="11" t="s">
        <v>218</v>
      </c>
      <c r="B120" s="12" t="s">
        <v>15</v>
      </c>
      <c r="C120" s="13" t="s">
        <v>16</v>
      </c>
      <c r="D120" s="40">
        <v>45291</v>
      </c>
      <c r="E120" s="28">
        <v>1600</v>
      </c>
      <c r="F120" s="29">
        <f>ROUNDUP(E120/P$1,)</f>
        <v>44</v>
      </c>
      <c r="G120" s="28" t="s">
        <v>154</v>
      </c>
      <c r="H120" s="28" t="s">
        <v>18</v>
      </c>
      <c r="I120" s="28" t="s">
        <v>155</v>
      </c>
      <c r="J120" s="28">
        <v>800</v>
      </c>
      <c r="K120" s="29">
        <f>ROUNDUP(J120/P$1,)</f>
        <v>22</v>
      </c>
      <c r="L120" s="30"/>
      <c r="M120" s="30"/>
      <c r="N120" s="30"/>
      <c r="O120" s="30"/>
      <c r="P120" s="39"/>
    </row>
    <row r="121" spans="1:16" s="17" customFormat="1" ht="15" customHeight="1" x14ac:dyDescent="0.25">
      <c r="A121" s="11" t="s">
        <v>476</v>
      </c>
      <c r="B121" s="12" t="s">
        <v>21</v>
      </c>
      <c r="C121" s="28" t="s">
        <v>16</v>
      </c>
      <c r="D121" s="14">
        <v>45284</v>
      </c>
      <c r="E121" s="28">
        <v>2500</v>
      </c>
      <c r="F121" s="29">
        <f>ROUNDUP(E121/P$1,)</f>
        <v>68</v>
      </c>
      <c r="G121" s="13" t="s">
        <v>17</v>
      </c>
      <c r="H121" s="13" t="s">
        <v>18</v>
      </c>
      <c r="I121" s="13" t="s">
        <v>19</v>
      </c>
      <c r="J121" s="28">
        <v>1250</v>
      </c>
      <c r="K121" s="29">
        <f>ROUNDUP(J121/P$1,)</f>
        <v>34</v>
      </c>
      <c r="L121" s="30"/>
      <c r="M121" s="30"/>
      <c r="N121" s="30"/>
      <c r="O121" s="30"/>
      <c r="P121" s="39"/>
    </row>
    <row r="122" spans="1:16" s="17" customFormat="1" ht="15" customHeight="1" x14ac:dyDescent="0.25">
      <c r="A122" s="11" t="s">
        <v>476</v>
      </c>
      <c r="B122" s="12" t="s">
        <v>15</v>
      </c>
      <c r="C122" s="13" t="s">
        <v>20</v>
      </c>
      <c r="D122" s="14">
        <v>45291</v>
      </c>
      <c r="E122" s="28">
        <v>3750</v>
      </c>
      <c r="F122" s="29">
        <f>ROUNDUP(E122/P$1,)</f>
        <v>102</v>
      </c>
      <c r="G122" s="13" t="s">
        <v>17</v>
      </c>
      <c r="H122" s="13" t="s">
        <v>18</v>
      </c>
      <c r="I122" s="13" t="s">
        <v>19</v>
      </c>
      <c r="J122" s="28">
        <v>1875</v>
      </c>
      <c r="K122" s="29">
        <f>ROUNDUP(J122/P$1,)</f>
        <v>51</v>
      </c>
      <c r="L122" s="30"/>
      <c r="M122" s="30"/>
      <c r="N122" s="30"/>
      <c r="O122" s="30"/>
      <c r="P122" s="39"/>
    </row>
    <row r="123" spans="1:16" s="17" customFormat="1" ht="15" customHeight="1" x14ac:dyDescent="0.25">
      <c r="A123" s="11" t="s">
        <v>424</v>
      </c>
      <c r="B123" s="12" t="s">
        <v>21</v>
      </c>
      <c r="C123" s="13" t="s">
        <v>16</v>
      </c>
      <c r="D123" s="14">
        <v>45284</v>
      </c>
      <c r="E123" s="28">
        <v>3000</v>
      </c>
      <c r="F123" s="29">
        <f>ROUNDUP(E123/P$1,)</f>
        <v>82</v>
      </c>
      <c r="G123" s="13" t="s">
        <v>17</v>
      </c>
      <c r="H123" s="13" t="s">
        <v>18</v>
      </c>
      <c r="I123" s="13" t="s">
        <v>19</v>
      </c>
      <c r="J123" s="28">
        <v>1500</v>
      </c>
      <c r="K123" s="29">
        <f>ROUNDUP(J123/P$1,)</f>
        <v>41</v>
      </c>
      <c r="L123" s="30"/>
      <c r="M123" s="30"/>
      <c r="N123" s="30"/>
      <c r="O123" s="30"/>
      <c r="P123" s="39"/>
    </row>
    <row r="124" spans="1:16" s="17" customFormat="1" ht="15" customHeight="1" x14ac:dyDescent="0.25">
      <c r="A124" s="11" t="s">
        <v>424</v>
      </c>
      <c r="B124" s="12" t="s">
        <v>15</v>
      </c>
      <c r="C124" s="13" t="s">
        <v>20</v>
      </c>
      <c r="D124" s="14">
        <v>45291</v>
      </c>
      <c r="E124" s="28">
        <v>4125</v>
      </c>
      <c r="F124" s="29">
        <f>ROUNDUP(E124/P$1,)</f>
        <v>112</v>
      </c>
      <c r="G124" s="13" t="s">
        <v>17</v>
      </c>
      <c r="H124" s="13" t="s">
        <v>18</v>
      </c>
      <c r="I124" s="13" t="s">
        <v>19</v>
      </c>
      <c r="J124" s="28">
        <v>2065</v>
      </c>
      <c r="K124" s="29">
        <f>ROUNDUP(J124/P$1,)</f>
        <v>56</v>
      </c>
      <c r="L124" s="30"/>
      <c r="M124" s="30"/>
      <c r="N124" s="30"/>
      <c r="O124" s="30"/>
      <c r="P124" s="39"/>
    </row>
    <row r="125" spans="1:16" s="17" customFormat="1" ht="15" customHeight="1" x14ac:dyDescent="0.2">
      <c r="A125" s="11" t="s">
        <v>106</v>
      </c>
      <c r="B125" s="12" t="s">
        <v>21</v>
      </c>
      <c r="C125" s="13" t="s">
        <v>16</v>
      </c>
      <c r="D125" s="40">
        <v>45284</v>
      </c>
      <c r="E125" s="28">
        <v>2000</v>
      </c>
      <c r="F125" s="29">
        <f>ROUNDUP(E125/P$1,)</f>
        <v>55</v>
      </c>
      <c r="G125" s="28" t="s">
        <v>34</v>
      </c>
      <c r="H125" s="28" t="s">
        <v>18</v>
      </c>
      <c r="I125" s="28" t="s">
        <v>33</v>
      </c>
      <c r="J125" s="28">
        <v>1000</v>
      </c>
      <c r="K125" s="29">
        <f>ROUNDUP(J125/P$1,)</f>
        <v>28</v>
      </c>
      <c r="L125" s="28"/>
      <c r="M125" s="28"/>
      <c r="N125" s="29">
        <f>ROUNDUP(M125/P$1,)</f>
        <v>0</v>
      </c>
      <c r="O125" s="11"/>
    </row>
    <row r="126" spans="1:16" s="17" customFormat="1" ht="15" customHeight="1" x14ac:dyDescent="0.2">
      <c r="A126" s="11" t="s">
        <v>106</v>
      </c>
      <c r="B126" s="12" t="s">
        <v>15</v>
      </c>
      <c r="C126" s="13" t="s">
        <v>20</v>
      </c>
      <c r="D126" s="40">
        <v>45291</v>
      </c>
      <c r="E126" s="28">
        <v>5900</v>
      </c>
      <c r="F126" s="29">
        <f>ROUNDUP(E126/P$1,)</f>
        <v>160</v>
      </c>
      <c r="G126" s="28" t="s">
        <v>34</v>
      </c>
      <c r="H126" s="28" t="s">
        <v>18</v>
      </c>
      <c r="I126" s="28" t="s">
        <v>33</v>
      </c>
      <c r="J126" s="28">
        <v>2950</v>
      </c>
      <c r="K126" s="29">
        <f>ROUNDUP(J126/P$1,)</f>
        <v>80</v>
      </c>
      <c r="L126" s="28"/>
      <c r="M126" s="28"/>
      <c r="N126" s="29">
        <f>ROUNDUP(M126/P$1,)</f>
        <v>0</v>
      </c>
      <c r="O126" s="11"/>
    </row>
    <row r="127" spans="1:16" x14ac:dyDescent="0.25">
      <c r="A127" s="11" t="s">
        <v>375</v>
      </c>
      <c r="B127" s="12" t="s">
        <v>21</v>
      </c>
      <c r="C127" s="13" t="s">
        <v>22</v>
      </c>
      <c r="D127" s="30"/>
      <c r="E127" s="28"/>
      <c r="F127" s="29">
        <f>ROUNDUP(E127/P$1,)</f>
        <v>0</v>
      </c>
      <c r="G127" s="30"/>
      <c r="H127" s="30"/>
      <c r="I127" s="30"/>
      <c r="J127" s="28"/>
      <c r="K127" s="29">
        <f>ROUNDUP(J127/P$1,)</f>
        <v>0</v>
      </c>
      <c r="L127" s="30"/>
      <c r="M127" s="30"/>
      <c r="N127" s="30"/>
      <c r="O127" s="30"/>
    </row>
    <row r="128" spans="1:16" x14ac:dyDescent="0.25">
      <c r="A128" s="11" t="s">
        <v>375</v>
      </c>
      <c r="B128" s="12" t="s">
        <v>15</v>
      </c>
      <c r="C128" s="13" t="s">
        <v>20</v>
      </c>
      <c r="D128" s="46">
        <v>45291</v>
      </c>
      <c r="E128" s="28">
        <v>4500</v>
      </c>
      <c r="F128" s="29">
        <f>ROUNDUP(E128/P$1,)</f>
        <v>122</v>
      </c>
      <c r="G128" s="13" t="s">
        <v>34</v>
      </c>
      <c r="H128" s="13" t="s">
        <v>18</v>
      </c>
      <c r="I128" s="13" t="s">
        <v>33</v>
      </c>
      <c r="J128" s="28">
        <v>2250</v>
      </c>
      <c r="K128" s="29">
        <f>ROUNDUP(J128/P$1,)</f>
        <v>61</v>
      </c>
      <c r="L128" s="30"/>
      <c r="M128" s="30"/>
      <c r="N128" s="30"/>
      <c r="O128" s="30"/>
    </row>
    <row r="129" spans="1:16" x14ac:dyDescent="0.25">
      <c r="A129" s="11" t="s">
        <v>398</v>
      </c>
      <c r="B129" s="12" t="s">
        <v>21</v>
      </c>
      <c r="C129" s="13" t="s">
        <v>22</v>
      </c>
      <c r="D129" s="44"/>
      <c r="E129" s="28"/>
      <c r="F129" s="29">
        <f>ROUNDUP(E129/P$1,)</f>
        <v>0</v>
      </c>
      <c r="G129" s="13"/>
      <c r="H129" s="13"/>
      <c r="I129" s="13"/>
      <c r="J129" s="28"/>
      <c r="K129" s="29">
        <f>ROUNDUP(J129/P$1,)</f>
        <v>0</v>
      </c>
      <c r="L129" s="11"/>
      <c r="M129" s="11"/>
      <c r="N129" s="11"/>
      <c r="O129" s="11"/>
      <c r="P129" s="17"/>
    </row>
    <row r="130" spans="1:16" x14ac:dyDescent="0.25">
      <c r="A130" s="11" t="s">
        <v>398</v>
      </c>
      <c r="B130" s="12" t="s">
        <v>15</v>
      </c>
      <c r="C130" s="13" t="s">
        <v>22</v>
      </c>
      <c r="D130" s="44"/>
      <c r="E130" s="28"/>
      <c r="F130" s="29">
        <f>ROUNDUP(E130/P$1,)</f>
        <v>0</v>
      </c>
      <c r="G130" s="13"/>
      <c r="H130" s="13"/>
      <c r="I130" s="13"/>
      <c r="J130" s="28"/>
      <c r="K130" s="29">
        <f>ROUNDUP(J130/P$1,)</f>
        <v>0</v>
      </c>
      <c r="L130" s="11"/>
      <c r="M130" s="11"/>
      <c r="N130" s="11"/>
      <c r="O130" s="11"/>
      <c r="P130" s="17"/>
    </row>
    <row r="131" spans="1:16" x14ac:dyDescent="0.25">
      <c r="A131" s="11" t="s">
        <v>355</v>
      </c>
      <c r="B131" s="12" t="s">
        <v>21</v>
      </c>
      <c r="C131" s="13" t="s">
        <v>22</v>
      </c>
      <c r="D131" s="30"/>
      <c r="E131" s="28"/>
      <c r="F131" s="29">
        <f>ROUNDUP(E131/P$1,)</f>
        <v>0</v>
      </c>
      <c r="G131" s="30"/>
      <c r="H131" s="30"/>
      <c r="I131" s="30"/>
      <c r="J131" s="28"/>
      <c r="K131" s="29">
        <f>ROUNDUP(J131/P$1,)</f>
        <v>0</v>
      </c>
      <c r="L131" s="30"/>
      <c r="M131" s="30"/>
      <c r="N131" s="30"/>
      <c r="O131" s="30"/>
    </row>
    <row r="132" spans="1:16" x14ac:dyDescent="0.25">
      <c r="A132" s="11" t="s">
        <v>355</v>
      </c>
      <c r="B132" s="12" t="s">
        <v>15</v>
      </c>
      <c r="C132" s="13" t="s">
        <v>22</v>
      </c>
      <c r="D132" s="30"/>
      <c r="E132" s="28"/>
      <c r="F132" s="29">
        <f>ROUNDUP(E132/P$1,)</f>
        <v>0</v>
      </c>
      <c r="G132" s="30"/>
      <c r="H132" s="30"/>
      <c r="I132" s="30"/>
      <c r="J132" s="28"/>
      <c r="K132" s="29">
        <f>ROUNDUP(J132/P$1,)</f>
        <v>0</v>
      </c>
      <c r="L132" s="30"/>
      <c r="M132" s="30"/>
      <c r="N132" s="30"/>
      <c r="O132" s="30"/>
    </row>
    <row r="133" spans="1:16" x14ac:dyDescent="0.25">
      <c r="A133" s="11" t="s">
        <v>448</v>
      </c>
      <c r="B133" s="12" t="s">
        <v>21</v>
      </c>
      <c r="C133" s="13" t="s">
        <v>22</v>
      </c>
      <c r="D133" s="30"/>
      <c r="E133" s="28"/>
      <c r="F133" s="29">
        <f>ROUNDUP(E133/P$1,)</f>
        <v>0</v>
      </c>
      <c r="G133" s="30"/>
      <c r="H133" s="30"/>
      <c r="I133" s="30"/>
      <c r="J133" s="28"/>
      <c r="K133" s="29">
        <f>ROUNDUP(J133/P$1,)</f>
        <v>0</v>
      </c>
      <c r="L133" s="30"/>
      <c r="M133" s="30"/>
      <c r="N133" s="30"/>
      <c r="O133" s="30"/>
    </row>
    <row r="134" spans="1:16" x14ac:dyDescent="0.25">
      <c r="A134" s="11" t="s">
        <v>448</v>
      </c>
      <c r="B134" s="12" t="s">
        <v>15</v>
      </c>
      <c r="C134" s="13" t="s">
        <v>22</v>
      </c>
      <c r="D134" s="30"/>
      <c r="E134" s="28"/>
      <c r="F134" s="29">
        <f>ROUNDUP(E134/P$1,)</f>
        <v>0</v>
      </c>
      <c r="G134" s="30"/>
      <c r="H134" s="30"/>
      <c r="I134" s="30"/>
      <c r="J134" s="28"/>
      <c r="K134" s="29">
        <f>ROUNDUP(J134/P$1,)</f>
        <v>0</v>
      </c>
      <c r="L134" s="30"/>
      <c r="M134" s="30"/>
      <c r="N134" s="30"/>
      <c r="O134" s="30"/>
    </row>
    <row r="135" spans="1:16" x14ac:dyDescent="0.25">
      <c r="A135" s="11" t="s">
        <v>478</v>
      </c>
      <c r="B135" s="12" t="s">
        <v>21</v>
      </c>
      <c r="C135" s="13" t="s">
        <v>22</v>
      </c>
      <c r="D135" s="30"/>
      <c r="E135" s="30"/>
      <c r="F135" s="29">
        <f>ROUNDUP(E135/P$1,)</f>
        <v>0</v>
      </c>
      <c r="G135" s="30"/>
      <c r="H135" s="30"/>
      <c r="I135" s="30"/>
      <c r="J135" s="28"/>
      <c r="K135" s="29">
        <f>ROUNDUP(J135/P$1,)</f>
        <v>0</v>
      </c>
      <c r="L135" s="30"/>
      <c r="M135" s="30"/>
      <c r="N135" s="30"/>
      <c r="O135" s="30"/>
    </row>
    <row r="136" spans="1:16" x14ac:dyDescent="0.25">
      <c r="A136" s="11" t="s">
        <v>478</v>
      </c>
      <c r="B136" s="12" t="s">
        <v>15</v>
      </c>
      <c r="C136" s="13" t="s">
        <v>22</v>
      </c>
      <c r="D136" s="30"/>
      <c r="E136" s="30"/>
      <c r="F136" s="29">
        <f>ROUNDUP(E136/P$1,)</f>
        <v>0</v>
      </c>
      <c r="G136" s="30"/>
      <c r="H136" s="30"/>
      <c r="I136" s="30"/>
      <c r="J136" s="28"/>
      <c r="K136" s="29">
        <f>ROUNDUP(J136/P$1,)</f>
        <v>0</v>
      </c>
      <c r="L136" s="30"/>
      <c r="M136" s="30"/>
      <c r="N136" s="30"/>
      <c r="O136" s="30"/>
    </row>
    <row r="137" spans="1:16" x14ac:dyDescent="0.25">
      <c r="A137" s="30" t="s">
        <v>539</v>
      </c>
      <c r="B137" s="12" t="s">
        <v>21</v>
      </c>
      <c r="C137" s="13" t="s">
        <v>22</v>
      </c>
      <c r="D137" s="30"/>
      <c r="E137" s="11"/>
      <c r="F137" s="29">
        <f>ROUNDUP(E137/P$1,)</f>
        <v>0</v>
      </c>
      <c r="G137" s="30"/>
      <c r="H137" s="30"/>
      <c r="I137" s="30"/>
      <c r="J137" s="28"/>
      <c r="K137" s="29">
        <f>ROUNDUP(J137/P$1,)</f>
        <v>0</v>
      </c>
      <c r="L137" s="30"/>
      <c r="M137" s="30"/>
      <c r="N137" s="30"/>
      <c r="O137" s="30"/>
    </row>
    <row r="138" spans="1:16" x14ac:dyDescent="0.25">
      <c r="A138" s="30" t="s">
        <v>539</v>
      </c>
      <c r="B138" s="12" t="s">
        <v>15</v>
      </c>
      <c r="C138" s="13" t="s">
        <v>22</v>
      </c>
      <c r="D138" s="30"/>
      <c r="E138" s="11"/>
      <c r="F138" s="29">
        <f>ROUNDUP(E138/P$1,)</f>
        <v>0</v>
      </c>
      <c r="G138" s="30"/>
      <c r="H138" s="30"/>
      <c r="I138" s="30"/>
      <c r="J138" s="28"/>
      <c r="K138" s="29">
        <f>ROUNDUP(J138/P$1,)</f>
        <v>0</v>
      </c>
      <c r="L138" s="30"/>
      <c r="M138" s="30"/>
      <c r="N138" s="30"/>
      <c r="O138" s="30"/>
    </row>
    <row r="139" spans="1:16" x14ac:dyDescent="0.25">
      <c r="A139" s="11" t="s">
        <v>162</v>
      </c>
      <c r="B139" s="12" t="s">
        <v>21</v>
      </c>
      <c r="C139" s="13" t="s">
        <v>16</v>
      </c>
      <c r="D139" s="40">
        <v>45284</v>
      </c>
      <c r="E139" s="28">
        <v>2000</v>
      </c>
      <c r="F139" s="29">
        <f>ROUNDUP(E139/P$1,)</f>
        <v>55</v>
      </c>
      <c r="G139" s="28" t="s">
        <v>34</v>
      </c>
      <c r="H139" s="28" t="s">
        <v>18</v>
      </c>
      <c r="I139" s="28" t="s">
        <v>33</v>
      </c>
      <c r="J139" s="28">
        <v>1000</v>
      </c>
      <c r="K139" s="29">
        <f>ROUNDUP(J139/P$1,)</f>
        <v>28</v>
      </c>
      <c r="L139" s="11"/>
      <c r="M139" s="11"/>
      <c r="N139" s="11"/>
      <c r="O139" s="11" t="s">
        <v>163</v>
      </c>
      <c r="P139" s="17"/>
    </row>
    <row r="140" spans="1:16" x14ac:dyDescent="0.25">
      <c r="A140" s="11" t="s">
        <v>162</v>
      </c>
      <c r="B140" s="12" t="s">
        <v>15</v>
      </c>
      <c r="C140" s="13" t="s">
        <v>16</v>
      </c>
      <c r="D140" s="40">
        <v>45291</v>
      </c>
      <c r="E140" s="28">
        <v>3300</v>
      </c>
      <c r="F140" s="29">
        <f>ROUNDUP(E140/P$1,)</f>
        <v>90</v>
      </c>
      <c r="G140" s="28" t="s">
        <v>34</v>
      </c>
      <c r="H140" s="28" t="s">
        <v>18</v>
      </c>
      <c r="I140" s="28" t="s">
        <v>33</v>
      </c>
      <c r="J140" s="28">
        <v>1650</v>
      </c>
      <c r="K140" s="29">
        <f>ROUNDUP(J140/P$1,)</f>
        <v>45</v>
      </c>
      <c r="L140" s="11"/>
      <c r="M140" s="11"/>
      <c r="N140" s="11"/>
      <c r="O140" s="11" t="s">
        <v>163</v>
      </c>
      <c r="P140" s="17"/>
    </row>
    <row r="141" spans="1:16" x14ac:dyDescent="0.25">
      <c r="A141" s="11" t="s">
        <v>151</v>
      </c>
      <c r="B141" s="12" t="s">
        <v>21</v>
      </c>
      <c r="C141" s="13" t="s">
        <v>16</v>
      </c>
      <c r="D141" s="40">
        <v>45284</v>
      </c>
      <c r="E141" s="28">
        <v>3500</v>
      </c>
      <c r="F141" s="29">
        <f>ROUNDUP(E141/P$1,)</f>
        <v>95</v>
      </c>
      <c r="G141" s="28" t="s">
        <v>34</v>
      </c>
      <c r="H141" s="28" t="s">
        <v>18</v>
      </c>
      <c r="I141" s="28" t="s">
        <v>33</v>
      </c>
      <c r="J141" s="28">
        <v>1750</v>
      </c>
      <c r="K141" s="29">
        <f>ROUNDUP(J141/P$1,)</f>
        <v>48</v>
      </c>
      <c r="L141" s="11"/>
      <c r="M141" s="11"/>
      <c r="N141" s="11"/>
      <c r="O141" s="11"/>
      <c r="P141" s="17"/>
    </row>
    <row r="142" spans="1:16" x14ac:dyDescent="0.25">
      <c r="A142" s="11" t="s">
        <v>151</v>
      </c>
      <c r="B142" s="12" t="s">
        <v>15</v>
      </c>
      <c r="C142" s="13" t="s">
        <v>16</v>
      </c>
      <c r="D142" s="40">
        <v>45291</v>
      </c>
      <c r="E142" s="28">
        <v>10000</v>
      </c>
      <c r="F142" s="29">
        <f>ROUNDUP(E142/P$1,)</f>
        <v>271</v>
      </c>
      <c r="G142" s="28" t="s">
        <v>34</v>
      </c>
      <c r="H142" s="28" t="s">
        <v>18</v>
      </c>
      <c r="I142" s="28" t="s">
        <v>33</v>
      </c>
      <c r="J142" s="28">
        <v>5000</v>
      </c>
      <c r="K142" s="29">
        <f>ROUNDUP(J142/P$1,)</f>
        <v>136</v>
      </c>
      <c r="L142" s="11"/>
      <c r="M142" s="11"/>
      <c r="N142" s="11"/>
      <c r="O142" s="11"/>
      <c r="P142" s="17"/>
    </row>
    <row r="143" spans="1:16" x14ac:dyDescent="0.25">
      <c r="A143" s="11" t="s">
        <v>151</v>
      </c>
      <c r="B143" s="12" t="s">
        <v>75</v>
      </c>
      <c r="C143" s="13" t="s">
        <v>16</v>
      </c>
      <c r="D143" s="40">
        <v>45284</v>
      </c>
      <c r="E143" s="28">
        <v>2500</v>
      </c>
      <c r="F143" s="29">
        <f>ROUNDUP(E143/P$1,)</f>
        <v>68</v>
      </c>
      <c r="G143" s="28" t="s">
        <v>34</v>
      </c>
      <c r="H143" s="28" t="s">
        <v>18</v>
      </c>
      <c r="I143" s="28" t="s">
        <v>33</v>
      </c>
      <c r="J143" s="28">
        <v>1250</v>
      </c>
      <c r="K143" s="29">
        <f>ROUNDUP(J143/P$1,)</f>
        <v>34</v>
      </c>
      <c r="L143" s="11"/>
      <c r="M143" s="11"/>
      <c r="N143" s="11"/>
      <c r="O143" s="11"/>
      <c r="P143" s="17"/>
    </row>
    <row r="144" spans="1:16" x14ac:dyDescent="0.25">
      <c r="A144" s="11" t="s">
        <v>245</v>
      </c>
      <c r="B144" s="12" t="s">
        <v>21</v>
      </c>
      <c r="C144" s="13" t="s">
        <v>22</v>
      </c>
      <c r="D144" s="30"/>
      <c r="E144" s="28"/>
      <c r="F144" s="29">
        <f>ROUNDUP(E144/P$1,)</f>
        <v>0</v>
      </c>
      <c r="G144" s="30"/>
      <c r="H144" s="30"/>
      <c r="I144" s="30"/>
      <c r="J144" s="28"/>
      <c r="K144" s="29">
        <f>ROUNDUP(J144/P$1,)</f>
        <v>0</v>
      </c>
      <c r="L144" s="30"/>
      <c r="M144" s="30"/>
      <c r="N144" s="30"/>
      <c r="O144" s="30"/>
    </row>
    <row r="145" spans="1:16" x14ac:dyDescent="0.25">
      <c r="A145" s="11" t="s">
        <v>245</v>
      </c>
      <c r="B145" s="12" t="s">
        <v>15</v>
      </c>
      <c r="C145" s="13" t="s">
        <v>20</v>
      </c>
      <c r="D145" s="40">
        <v>45291</v>
      </c>
      <c r="E145" s="28">
        <v>1490</v>
      </c>
      <c r="F145" s="29">
        <f>ROUNDUP(E145/P$1,)</f>
        <v>41</v>
      </c>
      <c r="G145" s="28" t="s">
        <v>34</v>
      </c>
      <c r="H145" s="28" t="s">
        <v>18</v>
      </c>
      <c r="I145" s="28" t="s">
        <v>33</v>
      </c>
      <c r="J145" s="28">
        <v>890</v>
      </c>
      <c r="K145" s="29">
        <f>ROUNDUP(J145/P$1,)</f>
        <v>25</v>
      </c>
      <c r="L145" s="30"/>
      <c r="M145" s="30"/>
      <c r="N145" s="30"/>
      <c r="O145" s="30"/>
    </row>
    <row r="146" spans="1:16" x14ac:dyDescent="0.25">
      <c r="A146" s="11" t="s">
        <v>231</v>
      </c>
      <c r="B146" s="12" t="s">
        <v>21</v>
      </c>
      <c r="C146" s="13" t="s">
        <v>22</v>
      </c>
      <c r="D146" s="30"/>
      <c r="E146" s="28"/>
      <c r="F146" s="29">
        <f>ROUNDUP(E146/P$1,)</f>
        <v>0</v>
      </c>
      <c r="G146" s="28"/>
      <c r="H146" s="28"/>
      <c r="I146" s="28"/>
      <c r="J146" s="28"/>
      <c r="K146" s="29">
        <f>ROUNDUP(J146/P$1,)</f>
        <v>0</v>
      </c>
      <c r="L146" s="30"/>
      <c r="M146" s="30"/>
      <c r="N146" s="30"/>
      <c r="O146" s="30"/>
    </row>
    <row r="147" spans="1:16" x14ac:dyDescent="0.25">
      <c r="A147" s="11" t="s">
        <v>231</v>
      </c>
      <c r="B147" s="12" t="s">
        <v>15</v>
      </c>
      <c r="C147" s="13" t="s">
        <v>22</v>
      </c>
      <c r="D147" s="30"/>
      <c r="E147" s="28"/>
      <c r="F147" s="29">
        <f>ROUNDUP(E147/P$1,)</f>
        <v>0</v>
      </c>
      <c r="G147" s="28"/>
      <c r="H147" s="28"/>
      <c r="I147" s="28"/>
      <c r="J147" s="28"/>
      <c r="K147" s="29">
        <f>ROUNDUP(J147/P$1,)</f>
        <v>0</v>
      </c>
      <c r="L147" s="30"/>
      <c r="M147" s="30"/>
      <c r="N147" s="30"/>
      <c r="O147" s="30"/>
    </row>
    <row r="148" spans="1:16" x14ac:dyDescent="0.25">
      <c r="A148" s="11" t="s">
        <v>208</v>
      </c>
      <c r="B148" s="12" t="s">
        <v>21</v>
      </c>
      <c r="C148" s="13" t="s">
        <v>22</v>
      </c>
      <c r="D148" s="30"/>
      <c r="E148" s="28"/>
      <c r="F148" s="29">
        <f>ROUNDUP(E148/P$1,)</f>
        <v>0</v>
      </c>
      <c r="G148" s="30"/>
      <c r="H148" s="30"/>
      <c r="I148" s="30"/>
      <c r="J148" s="28"/>
      <c r="K148" s="29">
        <f>ROUNDUP(J148/P$1,)</f>
        <v>0</v>
      </c>
      <c r="L148" s="30"/>
      <c r="M148" s="30"/>
      <c r="N148" s="30"/>
      <c r="O148" s="30"/>
    </row>
    <row r="149" spans="1:16" x14ac:dyDescent="0.25">
      <c r="A149" s="11" t="s">
        <v>208</v>
      </c>
      <c r="B149" s="12" t="s">
        <v>15</v>
      </c>
      <c r="C149" s="13" t="s">
        <v>22</v>
      </c>
      <c r="D149" s="30"/>
      <c r="E149" s="28"/>
      <c r="F149" s="29">
        <f>ROUNDUP(E149/P$1,)</f>
        <v>0</v>
      </c>
      <c r="G149" s="30"/>
      <c r="H149" s="30"/>
      <c r="I149" s="30"/>
      <c r="J149" s="28"/>
      <c r="K149" s="29">
        <f>ROUNDUP(J149/P$1,)</f>
        <v>0</v>
      </c>
      <c r="L149" s="30"/>
      <c r="M149" s="30"/>
      <c r="N149" s="30"/>
      <c r="O149" s="30"/>
    </row>
    <row r="150" spans="1:16" x14ac:dyDescent="0.25">
      <c r="A150" s="11" t="s">
        <v>14</v>
      </c>
      <c r="B150" s="12" t="s">
        <v>21</v>
      </c>
      <c r="C150" s="13" t="s">
        <v>16</v>
      </c>
      <c r="D150" s="14">
        <v>45284</v>
      </c>
      <c r="E150" s="15">
        <v>1900</v>
      </c>
      <c r="F150" s="16">
        <f>ROUNDUP(E150/$P$1,)</f>
        <v>52</v>
      </c>
      <c r="G150" s="13" t="s">
        <v>17</v>
      </c>
      <c r="H150" s="13" t="s">
        <v>18</v>
      </c>
      <c r="I150" s="13" t="s">
        <v>19</v>
      </c>
      <c r="J150" s="13">
        <f>E150/2</f>
        <v>950</v>
      </c>
      <c r="K150" s="16">
        <f>ROUNDUP(J150/$P$1,)</f>
        <v>26</v>
      </c>
      <c r="L150" s="13"/>
      <c r="M150" s="13"/>
      <c r="N150" s="16"/>
      <c r="O150" s="32"/>
      <c r="P150" s="17"/>
    </row>
    <row r="151" spans="1:16" x14ac:dyDescent="0.25">
      <c r="A151" s="11" t="s">
        <v>14</v>
      </c>
      <c r="B151" s="12" t="s">
        <v>15</v>
      </c>
      <c r="C151" s="13" t="s">
        <v>20</v>
      </c>
      <c r="D151" s="14">
        <v>45291</v>
      </c>
      <c r="E151" s="15">
        <v>3500</v>
      </c>
      <c r="F151" s="16">
        <f>ROUNDUP(E151/$P$1,)</f>
        <v>95</v>
      </c>
      <c r="G151" s="13" t="s">
        <v>17</v>
      </c>
      <c r="H151" s="13" t="s">
        <v>18</v>
      </c>
      <c r="I151" s="13" t="s">
        <v>19</v>
      </c>
      <c r="J151" s="13">
        <f>E151/2</f>
        <v>1750</v>
      </c>
      <c r="K151" s="16">
        <f>ROUNDUP(J151/$P$1,)</f>
        <v>48</v>
      </c>
      <c r="L151" s="42"/>
      <c r="M151" s="42"/>
      <c r="N151" s="43">
        <f>ROUNDUP(M151/P$1,)</f>
        <v>0</v>
      </c>
      <c r="O151" s="30"/>
    </row>
    <row r="152" spans="1:16" x14ac:dyDescent="0.25">
      <c r="A152" s="11" t="s">
        <v>472</v>
      </c>
      <c r="B152" s="12" t="s">
        <v>21</v>
      </c>
      <c r="C152" s="13" t="s">
        <v>22</v>
      </c>
      <c r="D152" s="30"/>
      <c r="E152" s="30"/>
      <c r="F152" s="29">
        <f>ROUNDUP(E152/P$1,)</f>
        <v>0</v>
      </c>
      <c r="G152" s="30"/>
      <c r="H152" s="30"/>
      <c r="I152" s="11"/>
      <c r="J152" s="28"/>
      <c r="K152" s="29">
        <f>ROUNDUP(J152/P$1,)</f>
        <v>0</v>
      </c>
      <c r="L152" s="30"/>
      <c r="M152" s="30"/>
      <c r="N152" s="30"/>
      <c r="O152" s="30"/>
    </row>
    <row r="153" spans="1:16" x14ac:dyDescent="0.25">
      <c r="A153" s="11" t="s">
        <v>472</v>
      </c>
      <c r="B153" s="12" t="s">
        <v>15</v>
      </c>
      <c r="C153" s="13" t="s">
        <v>22</v>
      </c>
      <c r="D153" s="30"/>
      <c r="E153" s="30"/>
      <c r="F153" s="29">
        <f>ROUNDUP(E153/P$1,)</f>
        <v>0</v>
      </c>
      <c r="G153" s="30"/>
      <c r="H153" s="30"/>
      <c r="I153" s="11"/>
      <c r="J153" s="28"/>
      <c r="K153" s="29">
        <f>ROUNDUP(J153/P$1,)</f>
        <v>0</v>
      </c>
      <c r="L153" s="30"/>
      <c r="M153" s="30"/>
      <c r="N153" s="30"/>
      <c r="O153" s="30"/>
    </row>
    <row r="154" spans="1:16" x14ac:dyDescent="0.25">
      <c r="A154" s="11" t="s">
        <v>239</v>
      </c>
      <c r="B154" s="12" t="s">
        <v>21</v>
      </c>
      <c r="C154" s="13" t="s">
        <v>22</v>
      </c>
      <c r="D154" s="30"/>
      <c r="E154" s="28"/>
      <c r="F154" s="29">
        <f>ROUNDUP(E154/P$1,)</f>
        <v>0</v>
      </c>
      <c r="G154" s="28"/>
      <c r="H154" s="28"/>
      <c r="I154" s="28"/>
      <c r="J154" s="28"/>
      <c r="K154" s="29">
        <f>ROUNDUP(J154/P$1,)</f>
        <v>0</v>
      </c>
      <c r="L154" s="30"/>
      <c r="M154" s="30"/>
      <c r="N154" s="30"/>
      <c r="O154" s="30"/>
    </row>
    <row r="155" spans="1:16" x14ac:dyDescent="0.25">
      <c r="A155" s="11" t="s">
        <v>239</v>
      </c>
      <c r="B155" s="12" t="s">
        <v>15</v>
      </c>
      <c r="C155" s="13" t="s">
        <v>22</v>
      </c>
      <c r="D155" s="30"/>
      <c r="E155" s="28"/>
      <c r="F155" s="29">
        <f>ROUNDUP(E155/P$1,)</f>
        <v>0</v>
      </c>
      <c r="G155" s="28"/>
      <c r="H155" s="28"/>
      <c r="I155" s="28"/>
      <c r="J155" s="28"/>
      <c r="K155" s="29">
        <f>ROUNDUP(J155/P$1,)</f>
        <v>0</v>
      </c>
      <c r="L155" s="30"/>
      <c r="M155" s="30"/>
      <c r="N155" s="30"/>
      <c r="O155" s="30"/>
    </row>
    <row r="156" spans="1:16" x14ac:dyDescent="0.25">
      <c r="A156" s="11" t="s">
        <v>496</v>
      </c>
      <c r="B156" s="12" t="s">
        <v>21</v>
      </c>
      <c r="C156" s="13" t="s">
        <v>16</v>
      </c>
      <c r="D156" s="14">
        <v>45284</v>
      </c>
      <c r="E156" s="28">
        <v>2000</v>
      </c>
      <c r="F156" s="29">
        <f>ROUNDUP(E156/P$1,)</f>
        <v>55</v>
      </c>
      <c r="G156" s="13" t="s">
        <v>17</v>
      </c>
      <c r="H156" s="13" t="s">
        <v>18</v>
      </c>
      <c r="I156" s="13" t="s">
        <v>19</v>
      </c>
      <c r="J156" s="28">
        <v>1000</v>
      </c>
      <c r="K156" s="29">
        <f>ROUNDUP(J156/P$1,)</f>
        <v>28</v>
      </c>
      <c r="L156" s="30"/>
      <c r="M156" s="30"/>
      <c r="N156" s="30"/>
      <c r="O156" s="30"/>
    </row>
    <row r="157" spans="1:16" x14ac:dyDescent="0.25">
      <c r="A157" s="11" t="s">
        <v>496</v>
      </c>
      <c r="B157" s="12" t="s">
        <v>15</v>
      </c>
      <c r="C157" s="13" t="s">
        <v>16</v>
      </c>
      <c r="D157" s="14">
        <v>45291</v>
      </c>
      <c r="E157" s="28">
        <v>3500</v>
      </c>
      <c r="F157" s="29">
        <f>ROUNDUP(E157/P$1,)</f>
        <v>95</v>
      </c>
      <c r="G157" s="13" t="s">
        <v>17</v>
      </c>
      <c r="H157" s="13" t="s">
        <v>18</v>
      </c>
      <c r="I157" s="13" t="s">
        <v>19</v>
      </c>
      <c r="J157" s="28">
        <v>1750</v>
      </c>
      <c r="K157" s="29">
        <f>ROUNDUP(J157/P$1,)</f>
        <v>48</v>
      </c>
      <c r="L157" s="30"/>
      <c r="M157" s="30"/>
      <c r="N157" s="30"/>
      <c r="O157" s="30"/>
    </row>
    <row r="158" spans="1:16" x14ac:dyDescent="0.25">
      <c r="A158" s="11" t="s">
        <v>562</v>
      </c>
      <c r="B158" s="12" t="s">
        <v>21</v>
      </c>
      <c r="C158" s="13" t="s">
        <v>22</v>
      </c>
      <c r="D158" s="30"/>
      <c r="E158" s="30"/>
      <c r="F158" s="29">
        <f>ROUNDUP(E158/P$1,)</f>
        <v>0</v>
      </c>
      <c r="G158" s="30"/>
      <c r="H158" s="30"/>
      <c r="I158" s="30"/>
      <c r="J158" s="28"/>
      <c r="K158" s="29">
        <f>ROUNDUP(J158/P$1,)</f>
        <v>0</v>
      </c>
      <c r="L158" s="30"/>
      <c r="M158" s="30"/>
      <c r="N158" s="30"/>
      <c r="O158" s="30"/>
    </row>
    <row r="159" spans="1:16" x14ac:dyDescent="0.25">
      <c r="A159" s="11" t="s">
        <v>562</v>
      </c>
      <c r="B159" s="12" t="s">
        <v>15</v>
      </c>
      <c r="C159" s="13" t="s">
        <v>22</v>
      </c>
      <c r="D159" s="30"/>
      <c r="E159" s="30"/>
      <c r="F159" s="29">
        <f>ROUNDUP(E159/P$1,)</f>
        <v>0</v>
      </c>
      <c r="G159" s="30"/>
      <c r="H159" s="30"/>
      <c r="I159" s="30"/>
      <c r="J159" s="28"/>
      <c r="K159" s="29">
        <f>ROUNDUP(J159/P$1,)</f>
        <v>0</v>
      </c>
      <c r="L159" s="30"/>
      <c r="M159" s="30"/>
      <c r="N159" s="30"/>
      <c r="O159" s="30"/>
    </row>
    <row r="160" spans="1:16" x14ac:dyDescent="0.25">
      <c r="A160" s="11" t="s">
        <v>166</v>
      </c>
      <c r="B160" s="12" t="s">
        <v>21</v>
      </c>
      <c r="C160" s="13" t="s">
        <v>22</v>
      </c>
      <c r="D160" s="40"/>
      <c r="E160" s="28"/>
      <c r="F160" s="29">
        <f>ROUNDUP(E160/P$1,)</f>
        <v>0</v>
      </c>
      <c r="G160" s="28"/>
      <c r="H160" s="28"/>
      <c r="I160" s="28"/>
      <c r="J160" s="28"/>
      <c r="K160" s="29">
        <f>ROUNDUP(J160/P$1,)</f>
        <v>0</v>
      </c>
      <c r="L160" s="11"/>
      <c r="M160" s="11"/>
      <c r="N160" s="11"/>
      <c r="O160" s="11"/>
      <c r="P160" s="17"/>
    </row>
    <row r="161" spans="1:16" x14ac:dyDescent="0.25">
      <c r="A161" s="11" t="s">
        <v>166</v>
      </c>
      <c r="B161" s="12" t="s">
        <v>15</v>
      </c>
      <c r="C161" s="13" t="s">
        <v>22</v>
      </c>
      <c r="D161" s="40"/>
      <c r="E161" s="28"/>
      <c r="F161" s="29">
        <f>ROUNDUP(E161/P$1,)</f>
        <v>0</v>
      </c>
      <c r="G161" s="28"/>
      <c r="H161" s="28"/>
      <c r="I161" s="28"/>
      <c r="J161" s="28"/>
      <c r="K161" s="29">
        <f>ROUNDUP(J161/P$1,)</f>
        <v>0</v>
      </c>
      <c r="L161" s="11"/>
      <c r="M161" s="11"/>
      <c r="N161" s="11"/>
      <c r="O161" s="11"/>
      <c r="P161" s="17"/>
    </row>
    <row r="162" spans="1:16" x14ac:dyDescent="0.25">
      <c r="A162" s="11" t="s">
        <v>302</v>
      </c>
      <c r="B162" s="12" t="s">
        <v>21</v>
      </c>
      <c r="C162" s="13" t="s">
        <v>22</v>
      </c>
      <c r="D162" s="46"/>
      <c r="E162" s="42"/>
      <c r="F162" s="43">
        <v>0</v>
      </c>
      <c r="G162" s="42"/>
      <c r="H162" s="42"/>
      <c r="I162" s="42"/>
      <c r="J162" s="42"/>
      <c r="K162" s="43">
        <v>0</v>
      </c>
      <c r="L162" s="30"/>
      <c r="M162" s="30"/>
      <c r="N162" s="30"/>
      <c r="O162" s="30"/>
    </row>
    <row r="163" spans="1:16" x14ac:dyDescent="0.25">
      <c r="A163" s="11" t="s">
        <v>302</v>
      </c>
      <c r="B163" s="12" t="s">
        <v>15</v>
      </c>
      <c r="C163" s="13" t="s">
        <v>20</v>
      </c>
      <c r="D163" s="14">
        <v>45291</v>
      </c>
      <c r="E163" s="15">
        <v>2000</v>
      </c>
      <c r="F163" s="29">
        <f>ROUNDUP(E163/P$1,)</f>
        <v>55</v>
      </c>
      <c r="G163" s="13" t="s">
        <v>34</v>
      </c>
      <c r="H163" s="13" t="s">
        <v>18</v>
      </c>
      <c r="I163" s="13" t="s">
        <v>33</v>
      </c>
      <c r="J163" s="13">
        <v>1000</v>
      </c>
      <c r="K163" s="29">
        <f>ROUNDUP(J163/P$1,)</f>
        <v>28</v>
      </c>
      <c r="L163" s="30"/>
      <c r="M163" s="30"/>
      <c r="N163" s="30"/>
      <c r="O163" s="30"/>
    </row>
    <row r="164" spans="1:16" x14ac:dyDescent="0.25">
      <c r="A164" s="11" t="s">
        <v>450</v>
      </c>
      <c r="B164" s="12" t="s">
        <v>21</v>
      </c>
      <c r="C164" s="13" t="s">
        <v>22</v>
      </c>
      <c r="D164" s="30"/>
      <c r="E164" s="28"/>
      <c r="F164" s="29">
        <f>ROUNDUP(E164/P$1,)</f>
        <v>0</v>
      </c>
      <c r="G164" s="30"/>
      <c r="H164" s="30"/>
      <c r="I164" s="30"/>
      <c r="J164" s="28"/>
      <c r="K164" s="29">
        <f>ROUNDUP(J164/P$1,)</f>
        <v>0</v>
      </c>
      <c r="L164" s="30"/>
      <c r="M164" s="30"/>
      <c r="N164" s="30"/>
      <c r="O164" s="30"/>
    </row>
    <row r="165" spans="1:16" x14ac:dyDescent="0.25">
      <c r="A165" s="11" t="s">
        <v>450</v>
      </c>
      <c r="B165" s="12" t="s">
        <v>15</v>
      </c>
      <c r="C165" s="13" t="s">
        <v>22</v>
      </c>
      <c r="D165" s="30"/>
      <c r="E165" s="28"/>
      <c r="F165" s="29">
        <f>ROUNDUP(E165/P$1,)</f>
        <v>0</v>
      </c>
      <c r="G165" s="30"/>
      <c r="H165" s="30"/>
      <c r="I165" s="30"/>
      <c r="J165" s="28"/>
      <c r="K165" s="29">
        <f>ROUNDUP(J165/P$1,)</f>
        <v>0</v>
      </c>
      <c r="L165" s="30"/>
      <c r="M165" s="30"/>
      <c r="N165" s="30"/>
      <c r="O165" s="30"/>
    </row>
    <row r="166" spans="1:16" x14ac:dyDescent="0.25">
      <c r="A166" s="11" t="s">
        <v>281</v>
      </c>
      <c r="B166" s="12" t="s">
        <v>21</v>
      </c>
      <c r="C166" s="13" t="s">
        <v>22</v>
      </c>
      <c r="D166" s="30"/>
      <c r="E166" s="28"/>
      <c r="F166" s="29">
        <f>ROUNDUP(E166/P$1,)</f>
        <v>0</v>
      </c>
      <c r="G166" s="30"/>
      <c r="H166" s="30"/>
      <c r="I166" s="30"/>
      <c r="J166" s="28"/>
      <c r="K166" s="29">
        <f>ROUNDUP(J166/P$1,)</f>
        <v>0</v>
      </c>
      <c r="L166" s="30"/>
      <c r="M166" s="30"/>
      <c r="N166" s="30"/>
      <c r="O166" s="30"/>
    </row>
    <row r="167" spans="1:16" x14ac:dyDescent="0.25">
      <c r="A167" s="11" t="s">
        <v>281</v>
      </c>
      <c r="B167" s="12" t="s">
        <v>15</v>
      </c>
      <c r="C167" s="13" t="s">
        <v>22</v>
      </c>
      <c r="D167" s="30"/>
      <c r="E167" s="28"/>
      <c r="F167" s="29">
        <f>ROUNDUP(E167/P$1,)</f>
        <v>0</v>
      </c>
      <c r="G167" s="30"/>
      <c r="H167" s="30"/>
      <c r="I167" s="30"/>
      <c r="J167" s="28"/>
      <c r="K167" s="29">
        <f>ROUNDUP(J167/P$1,)</f>
        <v>0</v>
      </c>
      <c r="L167" s="30"/>
      <c r="M167" s="30"/>
      <c r="N167" s="30"/>
      <c r="O167" s="30"/>
    </row>
    <row r="168" spans="1:16" x14ac:dyDescent="0.25">
      <c r="A168" s="11" t="s">
        <v>283</v>
      </c>
      <c r="B168" s="12" t="s">
        <v>21</v>
      </c>
      <c r="C168" s="13" t="s">
        <v>22</v>
      </c>
      <c r="D168" s="30"/>
      <c r="E168" s="28"/>
      <c r="F168" s="29">
        <f>ROUNDUP(E168/P$1,)</f>
        <v>0</v>
      </c>
      <c r="G168" s="30"/>
      <c r="H168" s="30"/>
      <c r="I168" s="30"/>
      <c r="J168" s="28"/>
      <c r="K168" s="29">
        <f>ROUNDUP(J168/P$1,)</f>
        <v>0</v>
      </c>
      <c r="L168" s="30"/>
      <c r="M168" s="30"/>
      <c r="N168" s="30"/>
      <c r="O168" s="30"/>
    </row>
    <row r="169" spans="1:16" x14ac:dyDescent="0.25">
      <c r="A169" s="11" t="s">
        <v>283</v>
      </c>
      <c r="B169" s="12" t="s">
        <v>15</v>
      </c>
      <c r="C169" s="13" t="s">
        <v>22</v>
      </c>
      <c r="D169" s="30"/>
      <c r="E169" s="28"/>
      <c r="F169" s="29">
        <f>ROUNDUP(E169/P$1,)</f>
        <v>0</v>
      </c>
      <c r="G169" s="30"/>
      <c r="H169" s="30"/>
      <c r="I169" s="30"/>
      <c r="J169" s="28"/>
      <c r="K169" s="29">
        <f>ROUNDUP(J169/P$1,)</f>
        <v>0</v>
      </c>
      <c r="L169" s="30"/>
      <c r="M169" s="30"/>
      <c r="N169" s="30"/>
      <c r="O169" s="30"/>
    </row>
    <row r="170" spans="1:16" x14ac:dyDescent="0.25">
      <c r="A170" s="11" t="s">
        <v>399</v>
      </c>
      <c r="B170" s="12" t="s">
        <v>21</v>
      </c>
      <c r="C170" s="13" t="s">
        <v>16</v>
      </c>
      <c r="D170" s="14">
        <v>45284</v>
      </c>
      <c r="E170" s="28">
        <v>1599</v>
      </c>
      <c r="F170" s="29">
        <f>ROUNDUP(E170/P$1,)</f>
        <v>44</v>
      </c>
      <c r="G170" s="13" t="s">
        <v>34</v>
      </c>
      <c r="H170" s="13" t="s">
        <v>18</v>
      </c>
      <c r="I170" s="13" t="s">
        <v>33</v>
      </c>
      <c r="J170" s="28">
        <v>1599</v>
      </c>
      <c r="K170" s="29">
        <f>ROUNDUP(J170/P$1,)</f>
        <v>44</v>
      </c>
      <c r="L170" s="11"/>
      <c r="M170" s="11"/>
      <c r="N170" s="11"/>
      <c r="O170" s="11" t="s">
        <v>559</v>
      </c>
      <c r="P170" s="17"/>
    </row>
    <row r="171" spans="1:16" x14ac:dyDescent="0.25">
      <c r="A171" s="11" t="s">
        <v>399</v>
      </c>
      <c r="B171" s="12" t="s">
        <v>15</v>
      </c>
      <c r="C171" s="13" t="s">
        <v>16</v>
      </c>
      <c r="D171" s="14">
        <v>45291</v>
      </c>
      <c r="E171" s="28">
        <v>2499</v>
      </c>
      <c r="F171" s="29">
        <f>ROUNDUP(E171/P$1,)</f>
        <v>68</v>
      </c>
      <c r="G171" s="13" t="s">
        <v>34</v>
      </c>
      <c r="H171" s="13" t="s">
        <v>18</v>
      </c>
      <c r="I171" s="13" t="s">
        <v>33</v>
      </c>
      <c r="J171" s="28">
        <v>2499</v>
      </c>
      <c r="K171" s="29">
        <f>ROUNDUP(J171/P$1,)</f>
        <v>68</v>
      </c>
      <c r="L171" s="11"/>
      <c r="M171" s="11"/>
      <c r="N171" s="11"/>
      <c r="O171" s="11" t="s">
        <v>559</v>
      </c>
      <c r="P171" s="17"/>
    </row>
    <row r="172" spans="1:16" x14ac:dyDescent="0.25">
      <c r="A172" s="11" t="s">
        <v>364</v>
      </c>
      <c r="B172" s="12" t="s">
        <v>21</v>
      </c>
      <c r="C172" s="13" t="s">
        <v>22</v>
      </c>
      <c r="D172" s="30"/>
      <c r="E172" s="30"/>
      <c r="F172" s="29">
        <f>ROUNDUP(E172/P$1,)</f>
        <v>0</v>
      </c>
      <c r="G172" s="30"/>
      <c r="H172" s="30"/>
      <c r="I172" s="30"/>
      <c r="J172" s="28"/>
      <c r="K172" s="29">
        <f>ROUNDUP(J172/P$1,)</f>
        <v>0</v>
      </c>
      <c r="L172" s="30"/>
      <c r="M172" s="30"/>
      <c r="N172" s="30"/>
      <c r="O172" s="30"/>
    </row>
    <row r="173" spans="1:16" x14ac:dyDescent="0.25">
      <c r="A173" s="11" t="s">
        <v>364</v>
      </c>
      <c r="B173" s="12" t="s">
        <v>15</v>
      </c>
      <c r="C173" s="13" t="s">
        <v>22</v>
      </c>
      <c r="D173" s="30"/>
      <c r="E173" s="30"/>
      <c r="F173" s="29">
        <f>ROUNDUP(E173/P$1,)</f>
        <v>0</v>
      </c>
      <c r="G173" s="30"/>
      <c r="H173" s="30"/>
      <c r="I173" s="30"/>
      <c r="J173" s="28"/>
      <c r="K173" s="29">
        <f>ROUNDUP(J173/P$1,)</f>
        <v>0</v>
      </c>
      <c r="L173" s="30"/>
      <c r="M173" s="30"/>
      <c r="N173" s="30"/>
      <c r="O173" s="30"/>
    </row>
    <row r="174" spans="1:16" x14ac:dyDescent="0.25">
      <c r="A174" s="11" t="s">
        <v>317</v>
      </c>
      <c r="B174" s="12" t="s">
        <v>21</v>
      </c>
      <c r="C174" s="13" t="s">
        <v>16</v>
      </c>
      <c r="D174" s="14">
        <v>45284</v>
      </c>
      <c r="E174" s="28">
        <v>4500</v>
      </c>
      <c r="F174" s="29">
        <f>ROUNDUP(E174/P$1,)</f>
        <v>122</v>
      </c>
      <c r="G174" s="13" t="s">
        <v>34</v>
      </c>
      <c r="H174" s="13" t="s">
        <v>18</v>
      </c>
      <c r="I174" s="13" t="s">
        <v>33</v>
      </c>
      <c r="J174" s="42">
        <v>2250</v>
      </c>
      <c r="K174" s="29">
        <f>ROUNDUP(J174/P$1,)</f>
        <v>61</v>
      </c>
      <c r="L174" s="30"/>
      <c r="M174" s="30"/>
      <c r="N174" s="30"/>
      <c r="O174" s="30"/>
    </row>
    <row r="175" spans="1:16" x14ac:dyDescent="0.25">
      <c r="A175" s="11" t="s">
        <v>317</v>
      </c>
      <c r="B175" s="12" t="s">
        <v>15</v>
      </c>
      <c r="C175" s="13" t="s">
        <v>20</v>
      </c>
      <c r="D175" s="14">
        <v>45291</v>
      </c>
      <c r="E175" s="28">
        <v>6000</v>
      </c>
      <c r="F175" s="29">
        <f>ROUNDUP(E175/P$1,)</f>
        <v>163</v>
      </c>
      <c r="G175" s="13" t="s">
        <v>34</v>
      </c>
      <c r="H175" s="13" t="s">
        <v>18</v>
      </c>
      <c r="I175" s="13" t="s">
        <v>33</v>
      </c>
      <c r="J175" s="42">
        <v>3000</v>
      </c>
      <c r="K175" s="29">
        <f>ROUNDUP(J175/P$1,)</f>
        <v>82</v>
      </c>
      <c r="L175" s="30"/>
      <c r="M175" s="30"/>
      <c r="N175" s="30"/>
      <c r="O175" s="30"/>
    </row>
    <row r="176" spans="1:16" x14ac:dyDescent="0.25">
      <c r="A176" s="11" t="s">
        <v>220</v>
      </c>
      <c r="B176" s="12" t="s">
        <v>21</v>
      </c>
      <c r="C176" s="13" t="s">
        <v>22</v>
      </c>
      <c r="D176" s="40"/>
      <c r="E176" s="28"/>
      <c r="F176" s="29">
        <f>ROUNDUP(E176/P$1,)</f>
        <v>0</v>
      </c>
      <c r="G176" s="30"/>
      <c r="H176" s="30"/>
      <c r="I176" s="30"/>
      <c r="J176" s="28"/>
      <c r="K176" s="29">
        <f>ROUNDUP(J176/P$1,)</f>
        <v>0</v>
      </c>
      <c r="L176" s="30"/>
      <c r="M176" s="30"/>
      <c r="N176" s="30"/>
      <c r="O176" s="30"/>
    </row>
    <row r="177" spans="1:16" x14ac:dyDescent="0.25">
      <c r="A177" s="11" t="s">
        <v>220</v>
      </c>
      <c r="B177" s="12" t="s">
        <v>15</v>
      </c>
      <c r="C177" s="13" t="s">
        <v>22</v>
      </c>
      <c r="D177" s="40"/>
      <c r="E177" s="28"/>
      <c r="F177" s="29">
        <f>ROUNDUP(E177/P$1,)</f>
        <v>0</v>
      </c>
      <c r="G177" s="30"/>
      <c r="H177" s="30"/>
      <c r="I177" s="30"/>
      <c r="J177" s="28"/>
      <c r="K177" s="29">
        <f>ROUNDUP(J177/P$1,)</f>
        <v>0</v>
      </c>
      <c r="L177" s="30"/>
      <c r="M177" s="30"/>
      <c r="N177" s="30"/>
      <c r="O177" s="30"/>
    </row>
    <row r="178" spans="1:16" x14ac:dyDescent="0.25">
      <c r="A178" s="11" t="s">
        <v>260</v>
      </c>
      <c r="B178" s="12" t="s">
        <v>21</v>
      </c>
      <c r="C178" s="13" t="s">
        <v>22</v>
      </c>
      <c r="D178" s="30"/>
      <c r="E178" s="28"/>
      <c r="F178" s="29">
        <f>ROUNDUP(E178/P$1,)</f>
        <v>0</v>
      </c>
      <c r="G178" s="30"/>
      <c r="H178" s="30"/>
      <c r="I178" s="30"/>
      <c r="J178" s="28"/>
      <c r="K178" s="29">
        <f>ROUNDUP(J178/P$1,)</f>
        <v>0</v>
      </c>
      <c r="L178" s="30"/>
      <c r="M178" s="30"/>
      <c r="N178" s="30"/>
      <c r="O178" s="30"/>
    </row>
    <row r="179" spans="1:16" x14ac:dyDescent="0.25">
      <c r="A179" s="11" t="s">
        <v>260</v>
      </c>
      <c r="B179" s="12" t="s">
        <v>15</v>
      </c>
      <c r="C179" s="13" t="s">
        <v>20</v>
      </c>
      <c r="D179" s="40">
        <v>45291</v>
      </c>
      <c r="E179" s="28">
        <v>7000</v>
      </c>
      <c r="F179" s="29">
        <f>ROUNDUP(E179/P$1,)</f>
        <v>190</v>
      </c>
      <c r="G179" s="28" t="s">
        <v>37</v>
      </c>
      <c r="H179" s="28" t="s">
        <v>18</v>
      </c>
      <c r="I179" s="28" t="s">
        <v>38</v>
      </c>
      <c r="J179" s="28">
        <v>3500</v>
      </c>
      <c r="K179" s="29">
        <f>ROUNDUP(J179/P$1,)</f>
        <v>95</v>
      </c>
      <c r="L179" s="30"/>
      <c r="M179" s="30"/>
      <c r="N179" s="30"/>
      <c r="O179" s="30"/>
    </row>
    <row r="180" spans="1:16" x14ac:dyDescent="0.25">
      <c r="A180" s="11" t="s">
        <v>542</v>
      </c>
      <c r="B180" s="12" t="s">
        <v>21</v>
      </c>
      <c r="C180" s="13" t="s">
        <v>22</v>
      </c>
      <c r="D180" s="30"/>
      <c r="E180" s="11"/>
      <c r="F180" s="29">
        <f>ROUNDUP(E180/P$1,)</f>
        <v>0</v>
      </c>
      <c r="G180" s="30"/>
      <c r="H180" s="30"/>
      <c r="I180" s="30"/>
      <c r="J180" s="28"/>
      <c r="K180" s="29">
        <f>ROUNDUP(J180/P$1,)</f>
        <v>0</v>
      </c>
      <c r="L180" s="30"/>
      <c r="M180" s="30"/>
      <c r="N180" s="30"/>
      <c r="O180" s="30"/>
    </row>
    <row r="181" spans="1:16" x14ac:dyDescent="0.25">
      <c r="A181" s="11" t="s">
        <v>542</v>
      </c>
      <c r="B181" s="12" t="s">
        <v>15</v>
      </c>
      <c r="C181" s="13" t="s">
        <v>22</v>
      </c>
      <c r="D181" s="30"/>
      <c r="E181" s="11"/>
      <c r="F181" s="29">
        <f>ROUNDUP(E181/P$1,)</f>
        <v>0</v>
      </c>
      <c r="G181" s="30"/>
      <c r="H181" s="30"/>
      <c r="I181" s="30"/>
      <c r="J181" s="28"/>
      <c r="K181" s="29">
        <f>ROUNDUP(J181/P$1,)</f>
        <v>0</v>
      </c>
      <c r="L181" s="30"/>
      <c r="M181" s="30"/>
      <c r="N181" s="30"/>
      <c r="O181" s="30"/>
    </row>
    <row r="182" spans="1:16" x14ac:dyDescent="0.25">
      <c r="A182" s="11" t="s">
        <v>29</v>
      </c>
      <c r="B182" s="12" t="s">
        <v>21</v>
      </c>
      <c r="C182" s="13" t="s">
        <v>22</v>
      </c>
      <c r="D182" s="14"/>
      <c r="E182" s="28"/>
      <c r="F182" s="29"/>
      <c r="G182" s="13"/>
      <c r="H182" s="13"/>
      <c r="I182" s="13"/>
      <c r="J182" s="28"/>
      <c r="K182" s="29"/>
      <c r="L182" s="28"/>
      <c r="M182" s="28"/>
      <c r="N182" s="29"/>
      <c r="O182" s="11"/>
      <c r="P182" s="17"/>
    </row>
    <row r="183" spans="1:16" x14ac:dyDescent="0.25">
      <c r="A183" s="11" t="s">
        <v>29</v>
      </c>
      <c r="B183" s="12" t="s">
        <v>15</v>
      </c>
      <c r="C183" s="13" t="s">
        <v>22</v>
      </c>
      <c r="D183" s="14"/>
      <c r="E183" s="28"/>
      <c r="F183" s="29"/>
      <c r="G183" s="13"/>
      <c r="H183" s="13"/>
      <c r="I183" s="13"/>
      <c r="J183" s="28"/>
      <c r="K183" s="29"/>
      <c r="L183" s="28"/>
      <c r="M183" s="28"/>
      <c r="N183" s="29"/>
      <c r="O183" s="11"/>
      <c r="P183" s="17"/>
    </row>
    <row r="184" spans="1:16" x14ac:dyDescent="0.25">
      <c r="A184" s="11" t="s">
        <v>183</v>
      </c>
      <c r="B184" s="12" t="s">
        <v>21</v>
      </c>
      <c r="C184" s="13" t="s">
        <v>22</v>
      </c>
      <c r="D184" s="30"/>
      <c r="E184" s="28"/>
      <c r="F184" s="30"/>
      <c r="G184" s="30"/>
      <c r="H184" s="30"/>
      <c r="I184" s="30"/>
      <c r="J184" s="28"/>
      <c r="K184" s="30"/>
      <c r="L184" s="30"/>
      <c r="M184" s="28"/>
      <c r="N184" s="30"/>
      <c r="O184" s="30"/>
    </row>
    <row r="185" spans="1:16" x14ac:dyDescent="0.25">
      <c r="A185" s="11" t="s">
        <v>183</v>
      </c>
      <c r="B185" s="12" t="s">
        <v>15</v>
      </c>
      <c r="C185" s="13" t="s">
        <v>22</v>
      </c>
      <c r="D185" s="30"/>
      <c r="E185" s="28"/>
      <c r="F185" s="30"/>
      <c r="G185" s="30"/>
      <c r="H185" s="30"/>
      <c r="I185" s="30"/>
      <c r="J185" s="28"/>
      <c r="K185" s="30"/>
      <c r="L185" s="30"/>
      <c r="M185" s="28"/>
      <c r="N185" s="30"/>
      <c r="O185" s="30"/>
    </row>
    <row r="186" spans="1:16" x14ac:dyDescent="0.25">
      <c r="A186" s="11" t="s">
        <v>277</v>
      </c>
      <c r="B186" s="12" t="s">
        <v>21</v>
      </c>
      <c r="C186" s="13" t="s">
        <v>22</v>
      </c>
      <c r="D186" s="30"/>
      <c r="E186" s="28"/>
      <c r="F186" s="29">
        <f>ROUNDUP(E186/P$1,)</f>
        <v>0</v>
      </c>
      <c r="G186" s="30"/>
      <c r="H186" s="30"/>
      <c r="I186" s="30"/>
      <c r="J186" s="28"/>
      <c r="K186" s="29">
        <f>ROUNDUP(J186/P$1,)</f>
        <v>0</v>
      </c>
      <c r="L186" s="30"/>
      <c r="M186" s="30"/>
      <c r="N186" s="30"/>
      <c r="O186" s="30"/>
    </row>
    <row r="187" spans="1:16" x14ac:dyDescent="0.25">
      <c r="A187" s="11" t="s">
        <v>277</v>
      </c>
      <c r="B187" s="12" t="s">
        <v>15</v>
      </c>
      <c r="C187" s="13" t="s">
        <v>22</v>
      </c>
      <c r="D187" s="30"/>
      <c r="E187" s="28"/>
      <c r="F187" s="29">
        <f>ROUNDUP(E187/P$1,)</f>
        <v>0</v>
      </c>
      <c r="G187" s="30"/>
      <c r="H187" s="30"/>
      <c r="I187" s="30"/>
      <c r="J187" s="28"/>
      <c r="K187" s="29">
        <f>ROUNDUP(J187/P$1,)</f>
        <v>0</v>
      </c>
      <c r="L187" s="30"/>
      <c r="M187" s="30"/>
      <c r="N187" s="30"/>
      <c r="O187" s="30"/>
    </row>
    <row r="188" spans="1:16" x14ac:dyDescent="0.25">
      <c r="A188" s="11" t="s">
        <v>211</v>
      </c>
      <c r="B188" s="12" t="s">
        <v>21</v>
      </c>
      <c r="C188" s="13" t="s">
        <v>22</v>
      </c>
      <c r="D188" s="30"/>
      <c r="E188" s="28"/>
      <c r="F188" s="29">
        <f>ROUNDUP(E188/P$1,)</f>
        <v>0</v>
      </c>
      <c r="G188" s="30"/>
      <c r="H188" s="30"/>
      <c r="I188" s="30"/>
      <c r="J188" s="28"/>
      <c r="K188" s="29">
        <f>ROUNDUP(J188/P$1,)</f>
        <v>0</v>
      </c>
      <c r="L188" s="30"/>
      <c r="M188" s="30"/>
      <c r="N188" s="30"/>
      <c r="O188" s="30"/>
    </row>
    <row r="189" spans="1:16" x14ac:dyDescent="0.25">
      <c r="A189" s="11" t="s">
        <v>211</v>
      </c>
      <c r="B189" s="12" t="s">
        <v>15</v>
      </c>
      <c r="C189" s="13" t="s">
        <v>22</v>
      </c>
      <c r="D189" s="30"/>
      <c r="E189" s="28"/>
      <c r="F189" s="29">
        <f>ROUNDUP(E189/P$1,)</f>
        <v>0</v>
      </c>
      <c r="G189" s="30"/>
      <c r="H189" s="30"/>
      <c r="I189" s="30"/>
      <c r="J189" s="28"/>
      <c r="K189" s="29">
        <f>ROUNDUP(J189/P$1,)</f>
        <v>0</v>
      </c>
      <c r="L189" s="30"/>
      <c r="M189" s="30"/>
      <c r="N189" s="30"/>
      <c r="O189" s="30"/>
    </row>
    <row r="190" spans="1:16" x14ac:dyDescent="0.25">
      <c r="A190" s="11" t="s">
        <v>251</v>
      </c>
      <c r="B190" s="12" t="s">
        <v>21</v>
      </c>
      <c r="C190" s="13" t="s">
        <v>16</v>
      </c>
      <c r="D190" s="40">
        <v>45284</v>
      </c>
      <c r="E190" s="28">
        <v>1800</v>
      </c>
      <c r="F190" s="29">
        <f>ROUNDUP(E190/P$1,)</f>
        <v>49</v>
      </c>
      <c r="G190" s="28" t="s">
        <v>154</v>
      </c>
      <c r="H190" s="28" t="s">
        <v>18</v>
      </c>
      <c r="I190" s="28" t="s">
        <v>155</v>
      </c>
      <c r="J190" s="28">
        <v>900</v>
      </c>
      <c r="K190" s="29">
        <f>ROUNDUP(J190/P$1,)</f>
        <v>25</v>
      </c>
      <c r="L190" s="30"/>
      <c r="M190" s="30"/>
      <c r="N190" s="30"/>
      <c r="O190" s="30"/>
    </row>
    <row r="191" spans="1:16" x14ac:dyDescent="0.25">
      <c r="A191" s="11" t="s">
        <v>251</v>
      </c>
      <c r="B191" s="12" t="s">
        <v>15</v>
      </c>
      <c r="C191" s="13" t="s">
        <v>20</v>
      </c>
      <c r="D191" s="40">
        <v>45291</v>
      </c>
      <c r="E191" s="28">
        <v>6000</v>
      </c>
      <c r="F191" s="29">
        <f>ROUNDUP(E191/P$1,)</f>
        <v>163</v>
      </c>
      <c r="G191" s="28" t="s">
        <v>154</v>
      </c>
      <c r="H191" s="28" t="s">
        <v>18</v>
      </c>
      <c r="I191" s="28" t="s">
        <v>155</v>
      </c>
      <c r="J191" s="28">
        <v>3000</v>
      </c>
      <c r="K191" s="29">
        <f>ROUNDUP(J191/P$1,)</f>
        <v>82</v>
      </c>
      <c r="L191" s="30"/>
      <c r="M191" s="30"/>
      <c r="N191" s="30"/>
      <c r="O191" s="30"/>
    </row>
    <row r="192" spans="1:16" x14ac:dyDescent="0.25">
      <c r="A192" s="11" t="s">
        <v>225</v>
      </c>
      <c r="B192" s="12" t="s">
        <v>21</v>
      </c>
      <c r="C192" s="13" t="s">
        <v>22</v>
      </c>
      <c r="D192" s="30"/>
      <c r="E192" s="30"/>
      <c r="F192" s="29">
        <f>ROUNDUP(E192/P$1,)</f>
        <v>0</v>
      </c>
      <c r="G192" s="30"/>
      <c r="H192" s="30"/>
      <c r="I192" s="30"/>
      <c r="J192" s="28"/>
      <c r="K192" s="29">
        <f>ROUNDUP(J192/P$1,)</f>
        <v>0</v>
      </c>
      <c r="L192" s="30"/>
      <c r="M192" s="30"/>
      <c r="N192" s="30"/>
      <c r="O192" s="30"/>
    </row>
    <row r="193" spans="1:16" x14ac:dyDescent="0.25">
      <c r="A193" s="11" t="s">
        <v>225</v>
      </c>
      <c r="B193" s="12" t="s">
        <v>15</v>
      </c>
      <c r="C193" s="13" t="s">
        <v>22</v>
      </c>
      <c r="D193" s="30"/>
      <c r="E193" s="30"/>
      <c r="F193" s="29">
        <f>ROUNDUP(E193/P$1,)</f>
        <v>0</v>
      </c>
      <c r="G193" s="30"/>
      <c r="H193" s="30"/>
      <c r="I193" s="30"/>
      <c r="J193" s="28"/>
      <c r="K193" s="29">
        <f>ROUNDUP(J193/P$1,)</f>
        <v>0</v>
      </c>
      <c r="L193" s="30"/>
      <c r="M193" s="30"/>
      <c r="N193" s="30"/>
      <c r="O193" s="30"/>
    </row>
    <row r="194" spans="1:16" x14ac:dyDescent="0.25">
      <c r="A194" s="11" t="s">
        <v>371</v>
      </c>
      <c r="B194" s="12" t="s">
        <v>21</v>
      </c>
      <c r="C194" s="13" t="s">
        <v>22</v>
      </c>
      <c r="D194" s="46"/>
      <c r="E194" s="28"/>
      <c r="F194" s="29"/>
      <c r="G194" s="13"/>
      <c r="H194" s="13"/>
      <c r="I194" s="13"/>
      <c r="J194" s="28"/>
      <c r="K194" s="29"/>
      <c r="L194" s="30"/>
      <c r="M194" s="30"/>
      <c r="N194" s="30"/>
      <c r="O194" s="30"/>
    </row>
    <row r="195" spans="1:16" x14ac:dyDescent="0.25">
      <c r="A195" s="11" t="s">
        <v>371</v>
      </c>
      <c r="B195" s="12" t="s">
        <v>15</v>
      </c>
      <c r="C195" s="13" t="s">
        <v>20</v>
      </c>
      <c r="D195" s="46">
        <v>45291</v>
      </c>
      <c r="E195" s="28">
        <v>5200</v>
      </c>
      <c r="F195" s="29">
        <f>ROUNDUP(E195/P$1,)</f>
        <v>141</v>
      </c>
      <c r="G195" s="13" t="s">
        <v>34</v>
      </c>
      <c r="H195" s="13" t="s">
        <v>18</v>
      </c>
      <c r="I195" s="13" t="s">
        <v>33</v>
      </c>
      <c r="J195" s="28">
        <v>2600</v>
      </c>
      <c r="K195" s="29">
        <f>ROUNDUP(J195/P$1,)</f>
        <v>71</v>
      </c>
      <c r="L195" s="30"/>
      <c r="M195" s="30"/>
      <c r="N195" s="30"/>
      <c r="O195" s="30"/>
    </row>
    <row r="196" spans="1:16" x14ac:dyDescent="0.25">
      <c r="A196" s="11" t="s">
        <v>205</v>
      </c>
      <c r="B196" s="12" t="s">
        <v>21</v>
      </c>
      <c r="C196" s="13" t="s">
        <v>20</v>
      </c>
      <c r="D196" s="40">
        <v>45284</v>
      </c>
      <c r="E196" s="28">
        <v>4500</v>
      </c>
      <c r="F196" s="29">
        <f>ROUNDUP(E196/P$1,)</f>
        <v>122</v>
      </c>
      <c r="G196" s="28" t="s">
        <v>34</v>
      </c>
      <c r="H196" s="28" t="s">
        <v>18</v>
      </c>
      <c r="I196" s="28" t="s">
        <v>33</v>
      </c>
      <c r="J196" s="28">
        <v>2500</v>
      </c>
      <c r="K196" s="29">
        <f>ROUNDUP(J196/P$1,)</f>
        <v>68</v>
      </c>
      <c r="L196" s="30"/>
      <c r="M196" s="30"/>
      <c r="N196" s="30"/>
      <c r="O196" s="30"/>
    </row>
    <row r="197" spans="1:16" x14ac:dyDescent="0.25">
      <c r="A197" s="11" t="s">
        <v>205</v>
      </c>
      <c r="B197" s="12" t="s">
        <v>15</v>
      </c>
      <c r="C197" s="13" t="s">
        <v>20</v>
      </c>
      <c r="D197" s="40">
        <v>45291</v>
      </c>
      <c r="E197" s="28">
        <v>5500</v>
      </c>
      <c r="F197" s="29">
        <f>ROUNDUP(E197/P$1,)</f>
        <v>149</v>
      </c>
      <c r="G197" s="28" t="s">
        <v>34</v>
      </c>
      <c r="H197" s="28" t="s">
        <v>18</v>
      </c>
      <c r="I197" s="28" t="s">
        <v>33</v>
      </c>
      <c r="J197" s="28">
        <v>3500</v>
      </c>
      <c r="K197" s="29">
        <f>ROUNDUP(J197/P$1,)</f>
        <v>95</v>
      </c>
      <c r="L197" s="30"/>
      <c r="M197" s="30"/>
      <c r="N197" s="30"/>
      <c r="O197" s="30"/>
    </row>
    <row r="198" spans="1:16" x14ac:dyDescent="0.25">
      <c r="A198" s="11" t="s">
        <v>49</v>
      </c>
      <c r="B198" s="12" t="s">
        <v>21</v>
      </c>
      <c r="C198" s="13" t="s">
        <v>22</v>
      </c>
      <c r="D198" s="14"/>
      <c r="E198" s="28"/>
      <c r="F198" s="29">
        <f>ROUNDUP(E198/P$1,)</f>
        <v>0</v>
      </c>
      <c r="G198" s="28"/>
      <c r="H198" s="28"/>
      <c r="I198" s="28"/>
      <c r="J198" s="28"/>
      <c r="K198" s="29">
        <f>ROUNDUP(J198/P$1,)</f>
        <v>0</v>
      </c>
      <c r="L198" s="28"/>
      <c r="M198" s="28"/>
      <c r="N198" s="29">
        <f>ROUNDUP(M198/P$1,)</f>
        <v>0</v>
      </c>
      <c r="O198" s="11"/>
      <c r="P198" s="17"/>
    </row>
    <row r="199" spans="1:16" x14ac:dyDescent="0.25">
      <c r="A199" s="11" t="s">
        <v>49</v>
      </c>
      <c r="B199" s="12" t="s">
        <v>15</v>
      </c>
      <c r="C199" s="13" t="s">
        <v>20</v>
      </c>
      <c r="D199" s="14">
        <v>45291</v>
      </c>
      <c r="E199" s="28">
        <v>3500</v>
      </c>
      <c r="F199" s="29">
        <f>ROUNDUP(E199/P$1,)</f>
        <v>95</v>
      </c>
      <c r="G199" s="28" t="s">
        <v>34</v>
      </c>
      <c r="H199" s="28" t="s">
        <v>18</v>
      </c>
      <c r="I199" s="28" t="s">
        <v>33</v>
      </c>
      <c r="J199" s="28">
        <v>1750</v>
      </c>
      <c r="K199" s="29">
        <f>ROUNDUP(J199/P$1,)</f>
        <v>48</v>
      </c>
      <c r="L199" s="28"/>
      <c r="M199" s="28"/>
      <c r="N199" s="29">
        <f>ROUNDUP(M199/P$1,)</f>
        <v>0</v>
      </c>
      <c r="O199" s="11"/>
      <c r="P199" s="17"/>
    </row>
    <row r="200" spans="1:16" x14ac:dyDescent="0.25">
      <c r="A200" s="11" t="s">
        <v>470</v>
      </c>
      <c r="B200" s="12" t="s">
        <v>21</v>
      </c>
      <c r="C200" s="13" t="s">
        <v>22</v>
      </c>
      <c r="D200" s="30"/>
      <c r="E200" s="28"/>
      <c r="F200" s="29"/>
      <c r="G200" s="42"/>
      <c r="H200" s="42"/>
      <c r="I200" s="28"/>
      <c r="J200" s="28"/>
      <c r="K200" s="29"/>
      <c r="L200" s="30"/>
      <c r="M200" s="30"/>
      <c r="N200" s="30"/>
      <c r="O200" s="30"/>
    </row>
    <row r="201" spans="1:16" x14ac:dyDescent="0.25">
      <c r="A201" s="11" t="s">
        <v>470</v>
      </c>
      <c r="B201" s="12" t="s">
        <v>15</v>
      </c>
      <c r="C201" s="28" t="s">
        <v>16</v>
      </c>
      <c r="D201" s="14">
        <v>45291</v>
      </c>
      <c r="E201" s="28">
        <v>5000</v>
      </c>
      <c r="F201" s="29">
        <f>ROUNDUP(E201/P$1,)</f>
        <v>136</v>
      </c>
      <c r="G201" s="42" t="s">
        <v>34</v>
      </c>
      <c r="H201" s="45" t="s">
        <v>18</v>
      </c>
      <c r="I201" s="28" t="s">
        <v>33</v>
      </c>
      <c r="J201" s="28">
        <v>2500</v>
      </c>
      <c r="K201" s="29">
        <f>ROUNDUP(J201/P$1,)</f>
        <v>68</v>
      </c>
      <c r="L201" s="30"/>
      <c r="M201" s="30"/>
      <c r="N201" s="30"/>
      <c r="O201" s="30"/>
    </row>
    <row r="202" spans="1:16" x14ac:dyDescent="0.25">
      <c r="A202" s="11" t="s">
        <v>224</v>
      </c>
      <c r="B202" s="12" t="s">
        <v>21</v>
      </c>
      <c r="C202" s="13" t="s">
        <v>22</v>
      </c>
      <c r="D202" s="30"/>
      <c r="E202" s="30"/>
      <c r="F202" s="29">
        <f>ROUNDUP(E202/P$1,)</f>
        <v>0</v>
      </c>
      <c r="G202" s="30"/>
      <c r="H202" s="30"/>
      <c r="I202" s="30"/>
      <c r="J202" s="28"/>
      <c r="K202" s="29">
        <f>ROUNDUP(J202/P$1,)</f>
        <v>0</v>
      </c>
      <c r="L202" s="30"/>
      <c r="M202" s="30"/>
      <c r="N202" s="30"/>
      <c r="O202" s="30"/>
    </row>
    <row r="203" spans="1:16" x14ac:dyDescent="0.25">
      <c r="A203" s="11" t="s">
        <v>224</v>
      </c>
      <c r="B203" s="12" t="s">
        <v>15</v>
      </c>
      <c r="C203" s="13" t="s">
        <v>22</v>
      </c>
      <c r="D203" s="30"/>
      <c r="E203" s="30"/>
      <c r="F203" s="29">
        <f>ROUNDUP(E203/P$1,)</f>
        <v>0</v>
      </c>
      <c r="G203" s="30"/>
      <c r="H203" s="30"/>
      <c r="I203" s="30"/>
      <c r="J203" s="28"/>
      <c r="K203" s="29">
        <f>ROUNDUP(J203/P$1,)</f>
        <v>0</v>
      </c>
      <c r="L203" s="30"/>
      <c r="M203" s="30"/>
      <c r="N203" s="30"/>
      <c r="O203" s="30"/>
    </row>
    <row r="204" spans="1:16" x14ac:dyDescent="0.25">
      <c r="A204" s="11" t="s">
        <v>152</v>
      </c>
      <c r="B204" s="12" t="s">
        <v>21</v>
      </c>
      <c r="C204" s="13" t="s">
        <v>16</v>
      </c>
      <c r="D204" s="40">
        <v>45284</v>
      </c>
      <c r="E204" s="28">
        <v>2400</v>
      </c>
      <c r="F204" s="29">
        <f>ROUNDUP(E204/P$1,)</f>
        <v>65</v>
      </c>
      <c r="G204" s="28" t="s">
        <v>65</v>
      </c>
      <c r="H204" s="28" t="s">
        <v>18</v>
      </c>
      <c r="I204" s="28" t="s">
        <v>66</v>
      </c>
      <c r="J204" s="28">
        <v>1000</v>
      </c>
      <c r="K204" s="29">
        <f>ROUNDUP(J204/P$1,)</f>
        <v>28</v>
      </c>
      <c r="L204" s="11"/>
      <c r="M204" s="11"/>
      <c r="N204" s="11"/>
      <c r="O204" s="11"/>
      <c r="P204" s="17"/>
    </row>
    <row r="205" spans="1:16" x14ac:dyDescent="0.25">
      <c r="A205" s="11" t="s">
        <v>152</v>
      </c>
      <c r="B205" s="12" t="s">
        <v>15</v>
      </c>
      <c r="C205" s="13" t="s">
        <v>20</v>
      </c>
      <c r="D205" s="40">
        <v>45291</v>
      </c>
      <c r="E205" s="28">
        <v>4000</v>
      </c>
      <c r="F205" s="29">
        <f>ROUNDUP(E205/P$1,)</f>
        <v>109</v>
      </c>
      <c r="G205" s="28" t="s">
        <v>65</v>
      </c>
      <c r="H205" s="28" t="s">
        <v>18</v>
      </c>
      <c r="I205" s="28" t="s">
        <v>66</v>
      </c>
      <c r="J205" s="28">
        <v>2000</v>
      </c>
      <c r="K205" s="29">
        <f>ROUNDUP(J205/P$1,)</f>
        <v>55</v>
      </c>
      <c r="L205" s="11"/>
      <c r="M205" s="11"/>
      <c r="N205" s="11"/>
      <c r="O205" s="11"/>
      <c r="P205" s="17"/>
    </row>
    <row r="206" spans="1:16" x14ac:dyDescent="0.25">
      <c r="A206" s="11" t="s">
        <v>23</v>
      </c>
      <c r="B206" s="12" t="s">
        <v>21</v>
      </c>
      <c r="C206" s="13" t="s">
        <v>22</v>
      </c>
      <c r="D206" s="46"/>
      <c r="E206" s="42"/>
      <c r="F206" s="43">
        <f>ROUNDUP(E206/P$1,)</f>
        <v>0</v>
      </c>
      <c r="G206" s="42"/>
      <c r="H206" s="42"/>
      <c r="I206" s="42"/>
      <c r="J206" s="28"/>
      <c r="K206" s="43">
        <f>ROUNDUP(J206/P$1,)</f>
        <v>0</v>
      </c>
      <c r="L206" s="42"/>
      <c r="M206" s="42"/>
      <c r="N206" s="43">
        <f>ROUNDUP(M206/P$1,)</f>
        <v>0</v>
      </c>
      <c r="O206" s="30"/>
    </row>
    <row r="207" spans="1:16" x14ac:dyDescent="0.25">
      <c r="A207" s="11" t="s">
        <v>23</v>
      </c>
      <c r="B207" s="12" t="s">
        <v>15</v>
      </c>
      <c r="C207" s="13" t="s">
        <v>22</v>
      </c>
      <c r="D207" s="46"/>
      <c r="E207" s="42"/>
      <c r="F207" s="43">
        <f>ROUNDUP(E207/P$1,)</f>
        <v>0</v>
      </c>
      <c r="G207" s="42"/>
      <c r="H207" s="42"/>
      <c r="I207" s="42"/>
      <c r="J207" s="28"/>
      <c r="K207" s="43">
        <f>ROUNDUP(J207/P$1,)</f>
        <v>0</v>
      </c>
      <c r="L207" s="42"/>
      <c r="M207" s="42"/>
      <c r="N207" s="43">
        <f>ROUNDUP(M207/P$1,)</f>
        <v>0</v>
      </c>
      <c r="O207" s="30"/>
    </row>
    <row r="208" spans="1:16" x14ac:dyDescent="0.25">
      <c r="A208" s="11" t="s">
        <v>184</v>
      </c>
      <c r="B208" s="12" t="s">
        <v>21</v>
      </c>
      <c r="C208" s="13" t="s">
        <v>20</v>
      </c>
      <c r="D208" s="40">
        <v>45284</v>
      </c>
      <c r="E208" s="28">
        <v>5500</v>
      </c>
      <c r="F208" s="29">
        <f>ROUNDUP(E208/P$1,)</f>
        <v>149</v>
      </c>
      <c r="G208" s="28" t="s">
        <v>34</v>
      </c>
      <c r="H208" s="28" t="s">
        <v>18</v>
      </c>
      <c r="I208" s="28" t="s">
        <v>33</v>
      </c>
      <c r="J208" s="28">
        <v>2750</v>
      </c>
      <c r="K208" s="29">
        <f>ROUNDUP(J208/P$1,)</f>
        <v>75</v>
      </c>
      <c r="L208" s="28" t="s">
        <v>185</v>
      </c>
      <c r="M208" s="28">
        <v>5500</v>
      </c>
      <c r="N208" s="29">
        <f>ROUNDUP(M208/P$1,)</f>
        <v>149</v>
      </c>
      <c r="O208" s="30"/>
    </row>
    <row r="209" spans="1:16" x14ac:dyDescent="0.25">
      <c r="A209" s="11" t="s">
        <v>184</v>
      </c>
      <c r="B209" s="12" t="s">
        <v>15</v>
      </c>
      <c r="C209" s="13" t="s">
        <v>20</v>
      </c>
      <c r="D209" s="40">
        <v>45291</v>
      </c>
      <c r="E209" s="28">
        <v>6300</v>
      </c>
      <c r="F209" s="29">
        <f>ROUNDUP(E209/P$1,)</f>
        <v>171</v>
      </c>
      <c r="G209" s="28" t="s">
        <v>34</v>
      </c>
      <c r="H209" s="28" t="s">
        <v>18</v>
      </c>
      <c r="I209" s="28" t="s">
        <v>33</v>
      </c>
      <c r="J209" s="28">
        <v>3150</v>
      </c>
      <c r="K209" s="29">
        <f>ROUNDUP(J209/P$1,)</f>
        <v>86</v>
      </c>
      <c r="L209" s="28" t="s">
        <v>185</v>
      </c>
      <c r="M209" s="28">
        <v>6300</v>
      </c>
      <c r="N209" s="29">
        <f>ROUNDUP(M209/P$1,)</f>
        <v>171</v>
      </c>
      <c r="O209" s="30"/>
    </row>
    <row r="210" spans="1:16" x14ac:dyDescent="0.25">
      <c r="A210" s="11" t="s">
        <v>25</v>
      </c>
      <c r="B210" s="12" t="s">
        <v>21</v>
      </c>
      <c r="C210" s="13" t="s">
        <v>22</v>
      </c>
      <c r="D210" s="14"/>
      <c r="E210" s="15"/>
      <c r="F210" s="16"/>
      <c r="G210" s="13"/>
      <c r="H210" s="13"/>
      <c r="I210" s="13"/>
      <c r="J210" s="13"/>
      <c r="K210" s="16"/>
      <c r="L210" s="42"/>
      <c r="M210" s="42"/>
      <c r="N210" s="43">
        <f>ROUNDUP(M210/P$1,)</f>
        <v>0</v>
      </c>
      <c r="O210" s="30"/>
    </row>
    <row r="211" spans="1:16" x14ac:dyDescent="0.25">
      <c r="A211" s="11" t="s">
        <v>25</v>
      </c>
      <c r="B211" s="12" t="s">
        <v>15</v>
      </c>
      <c r="C211" s="13" t="s">
        <v>22</v>
      </c>
      <c r="D211" s="14"/>
      <c r="E211" s="15"/>
      <c r="F211" s="16"/>
      <c r="G211" s="13"/>
      <c r="H211" s="13"/>
      <c r="I211" s="13"/>
      <c r="J211" s="13"/>
      <c r="K211" s="16"/>
      <c r="L211" s="42"/>
      <c r="M211" s="42"/>
      <c r="N211" s="43">
        <f>ROUNDUP(M211/P$1,)</f>
        <v>0</v>
      </c>
      <c r="O211" s="30"/>
    </row>
    <row r="212" spans="1:16" x14ac:dyDescent="0.25">
      <c r="A212" s="11" t="s">
        <v>209</v>
      </c>
      <c r="B212" s="12" t="s">
        <v>21</v>
      </c>
      <c r="C212" s="13" t="s">
        <v>22</v>
      </c>
      <c r="D212" s="30"/>
      <c r="E212" s="28"/>
      <c r="F212" s="29">
        <f>ROUNDUP(E212/P$1,)</f>
        <v>0</v>
      </c>
      <c r="G212" s="30"/>
      <c r="H212" s="30"/>
      <c r="I212" s="30"/>
      <c r="J212" s="28"/>
      <c r="K212" s="29">
        <f>ROUNDUP(J212/P$1,)</f>
        <v>0</v>
      </c>
      <c r="L212" s="30"/>
      <c r="M212" s="30"/>
      <c r="N212" s="30"/>
      <c r="O212" s="30"/>
    </row>
    <row r="213" spans="1:16" x14ac:dyDescent="0.25">
      <c r="A213" s="11" t="s">
        <v>209</v>
      </c>
      <c r="B213" s="12" t="s">
        <v>15</v>
      </c>
      <c r="C213" s="13" t="s">
        <v>22</v>
      </c>
      <c r="D213" s="30"/>
      <c r="E213" s="28"/>
      <c r="F213" s="29">
        <f>ROUNDUP(E213/P$1,)</f>
        <v>0</v>
      </c>
      <c r="G213" s="30"/>
      <c r="H213" s="30"/>
      <c r="I213" s="30"/>
      <c r="J213" s="28"/>
      <c r="K213" s="29">
        <f>ROUNDUP(J213/P$1,)</f>
        <v>0</v>
      </c>
      <c r="L213" s="30"/>
      <c r="M213" s="30"/>
      <c r="N213" s="30"/>
      <c r="O213" s="30"/>
    </row>
    <row r="214" spans="1:16" x14ac:dyDescent="0.25">
      <c r="A214" s="11" t="s">
        <v>146</v>
      </c>
      <c r="B214" s="12" t="s">
        <v>21</v>
      </c>
      <c r="C214" s="13" t="s">
        <v>16</v>
      </c>
      <c r="D214" s="40">
        <v>45284</v>
      </c>
      <c r="E214" s="28">
        <v>1000</v>
      </c>
      <c r="F214" s="29">
        <f>ROUNDUP(E214/P$1,)</f>
        <v>28</v>
      </c>
      <c r="G214" s="28" t="s">
        <v>34</v>
      </c>
      <c r="H214" s="28" t="s">
        <v>18</v>
      </c>
      <c r="I214" s="28" t="s">
        <v>33</v>
      </c>
      <c r="J214" s="28">
        <v>500</v>
      </c>
      <c r="K214" s="29">
        <f>ROUNDUP(J214/P$1,)</f>
        <v>14</v>
      </c>
      <c r="L214" s="11"/>
      <c r="M214" s="11"/>
      <c r="N214" s="11"/>
      <c r="O214" s="11"/>
      <c r="P214" s="17"/>
    </row>
    <row r="215" spans="1:16" x14ac:dyDescent="0.25">
      <c r="A215" s="11" t="s">
        <v>146</v>
      </c>
      <c r="B215" s="12" t="s">
        <v>15</v>
      </c>
      <c r="C215" s="13" t="s">
        <v>16</v>
      </c>
      <c r="D215" s="40">
        <v>45291</v>
      </c>
      <c r="E215" s="28">
        <v>1500</v>
      </c>
      <c r="F215" s="29">
        <f>ROUNDUP(E215/P$1,)</f>
        <v>41</v>
      </c>
      <c r="G215" s="28" t="s">
        <v>34</v>
      </c>
      <c r="H215" s="28" t="s">
        <v>18</v>
      </c>
      <c r="I215" s="28" t="s">
        <v>33</v>
      </c>
      <c r="J215" s="28">
        <v>750</v>
      </c>
      <c r="K215" s="29">
        <f>ROUNDUP(J215/P$1,)</f>
        <v>21</v>
      </c>
      <c r="L215" s="11"/>
      <c r="M215" s="11"/>
      <c r="N215" s="11"/>
      <c r="O215" s="11"/>
      <c r="P215" s="17"/>
    </row>
    <row r="216" spans="1:16" x14ac:dyDescent="0.25">
      <c r="A216" s="11" t="s">
        <v>500</v>
      </c>
      <c r="B216" s="12" t="s">
        <v>21</v>
      </c>
      <c r="C216" s="13" t="s">
        <v>22</v>
      </c>
      <c r="D216" s="30"/>
      <c r="E216" s="28"/>
      <c r="F216" s="29">
        <f>ROUNDUP(E216/P$1,)</f>
        <v>0</v>
      </c>
      <c r="G216" s="30"/>
      <c r="H216" s="30"/>
      <c r="I216" s="30"/>
      <c r="J216" s="28"/>
      <c r="K216" s="29">
        <f>ROUNDUP(J216/P$1,)</f>
        <v>0</v>
      </c>
      <c r="L216" s="30"/>
      <c r="M216" s="30"/>
      <c r="N216" s="30"/>
      <c r="O216" s="30"/>
    </row>
    <row r="217" spans="1:16" x14ac:dyDescent="0.25">
      <c r="A217" s="11" t="s">
        <v>500</v>
      </c>
      <c r="B217" s="12" t="s">
        <v>15</v>
      </c>
      <c r="C217" s="13" t="s">
        <v>16</v>
      </c>
      <c r="D217" s="14">
        <v>45291</v>
      </c>
      <c r="E217" s="28">
        <v>12000</v>
      </c>
      <c r="F217" s="29">
        <f>ROUNDUP(E217/P$1,)</f>
        <v>325</v>
      </c>
      <c r="G217" s="13" t="s">
        <v>34</v>
      </c>
      <c r="H217" s="13" t="s">
        <v>18</v>
      </c>
      <c r="I217" s="13" t="s">
        <v>33</v>
      </c>
      <c r="J217" s="28">
        <v>6000</v>
      </c>
      <c r="K217" s="29">
        <f>ROUNDUP(J217/P$1,)</f>
        <v>163</v>
      </c>
      <c r="L217" s="30"/>
      <c r="M217" s="30"/>
      <c r="N217" s="30"/>
      <c r="O217" s="30"/>
    </row>
    <row r="218" spans="1:16" x14ac:dyDescent="0.25">
      <c r="A218" s="30" t="s">
        <v>547</v>
      </c>
      <c r="B218" s="12" t="s">
        <v>21</v>
      </c>
      <c r="C218" s="13" t="s">
        <v>22</v>
      </c>
      <c r="D218" s="30"/>
      <c r="E218" s="30"/>
      <c r="F218" s="29">
        <f>ROUNDUP(E218/P$1,)</f>
        <v>0</v>
      </c>
      <c r="G218" s="30"/>
      <c r="H218" s="30"/>
      <c r="I218" s="30"/>
      <c r="J218" s="28"/>
      <c r="K218" s="29">
        <f>ROUNDUP(J218/P$1,)</f>
        <v>0</v>
      </c>
      <c r="L218" s="30"/>
      <c r="M218" s="30"/>
      <c r="N218" s="30"/>
      <c r="O218" s="30"/>
    </row>
    <row r="219" spans="1:16" x14ac:dyDescent="0.25">
      <c r="A219" s="30" t="s">
        <v>547</v>
      </c>
      <c r="B219" s="12" t="s">
        <v>15</v>
      </c>
      <c r="C219" s="13" t="s">
        <v>22</v>
      </c>
      <c r="D219" s="30"/>
      <c r="E219" s="30"/>
      <c r="F219" s="29">
        <f>ROUNDUP(E219/P$1,)</f>
        <v>0</v>
      </c>
      <c r="G219" s="30"/>
      <c r="H219" s="30"/>
      <c r="I219" s="30"/>
      <c r="J219" s="28"/>
      <c r="K219" s="29">
        <f>ROUNDUP(J219/P$1,)</f>
        <v>0</v>
      </c>
      <c r="L219" s="30"/>
      <c r="M219" s="30"/>
      <c r="N219" s="30"/>
      <c r="O219" s="30"/>
    </row>
    <row r="220" spans="1:16" x14ac:dyDescent="0.25">
      <c r="A220" s="30" t="s">
        <v>546</v>
      </c>
      <c r="B220" s="12" t="s">
        <v>21</v>
      </c>
      <c r="C220" s="13" t="s">
        <v>22</v>
      </c>
      <c r="D220" s="30"/>
      <c r="E220" s="30"/>
      <c r="F220" s="29">
        <f>ROUNDUP(E220/P$1,)</f>
        <v>0</v>
      </c>
      <c r="G220" s="30"/>
      <c r="H220" s="30"/>
      <c r="I220" s="30"/>
      <c r="J220" s="28"/>
      <c r="K220" s="29">
        <f>ROUNDUP(J220/P$1,)</f>
        <v>0</v>
      </c>
      <c r="L220" s="30"/>
      <c r="M220" s="30"/>
      <c r="N220" s="30"/>
      <c r="O220" s="30"/>
    </row>
    <row r="221" spans="1:16" x14ac:dyDescent="0.25">
      <c r="A221" s="30" t="s">
        <v>546</v>
      </c>
      <c r="B221" s="12" t="s">
        <v>15</v>
      </c>
      <c r="C221" s="13" t="s">
        <v>22</v>
      </c>
      <c r="D221" s="30"/>
      <c r="E221" s="30"/>
      <c r="F221" s="29">
        <f>ROUNDUP(E221/P$1,)</f>
        <v>0</v>
      </c>
      <c r="G221" s="30"/>
      <c r="H221" s="30"/>
      <c r="I221" s="30"/>
      <c r="J221" s="28"/>
      <c r="K221" s="29">
        <f>ROUNDUP(J221/P$1,)</f>
        <v>0</v>
      </c>
      <c r="L221" s="30"/>
      <c r="M221" s="30"/>
      <c r="N221" s="30"/>
      <c r="O221" s="30"/>
    </row>
    <row r="222" spans="1:16" x14ac:dyDescent="0.25">
      <c r="A222" s="11" t="s">
        <v>488</v>
      </c>
      <c r="B222" s="12" t="s">
        <v>21</v>
      </c>
      <c r="C222" s="13" t="s">
        <v>22</v>
      </c>
      <c r="D222" s="30"/>
      <c r="E222" s="30"/>
      <c r="F222" s="29">
        <f>ROUNDUP(E222/P$1,)</f>
        <v>0</v>
      </c>
      <c r="G222" s="30"/>
      <c r="H222" s="30"/>
      <c r="I222" s="30"/>
      <c r="J222" s="28"/>
      <c r="K222" s="29">
        <f>ROUNDUP(J222/P$1,)</f>
        <v>0</v>
      </c>
      <c r="L222" s="30"/>
      <c r="M222" s="30"/>
      <c r="N222" s="30"/>
      <c r="O222" s="30"/>
    </row>
    <row r="223" spans="1:16" x14ac:dyDescent="0.25">
      <c r="A223" s="11" t="s">
        <v>488</v>
      </c>
      <c r="B223" s="12" t="s">
        <v>15</v>
      </c>
      <c r="C223" s="13" t="s">
        <v>22</v>
      </c>
      <c r="D223" s="30"/>
      <c r="E223" s="30"/>
      <c r="F223" s="29">
        <f>ROUNDUP(E223/P$1,)</f>
        <v>0</v>
      </c>
      <c r="G223" s="30"/>
      <c r="H223" s="30"/>
      <c r="I223" s="30"/>
      <c r="J223" s="28"/>
      <c r="K223" s="29">
        <f>ROUNDUP(J223/P$1,)</f>
        <v>0</v>
      </c>
      <c r="L223" s="30"/>
      <c r="M223" s="30"/>
      <c r="N223" s="30"/>
      <c r="O223" s="30"/>
    </row>
    <row r="224" spans="1:16" x14ac:dyDescent="0.25">
      <c r="A224" s="11" t="s">
        <v>54</v>
      </c>
      <c r="B224" s="12" t="s">
        <v>21</v>
      </c>
      <c r="C224" s="13" t="s">
        <v>22</v>
      </c>
      <c r="D224" s="41"/>
      <c r="E224" s="42"/>
      <c r="F224" s="43">
        <f>ROUNDUP(E224/P$1,)</f>
        <v>0</v>
      </c>
      <c r="G224" s="42"/>
      <c r="H224" s="42"/>
      <c r="I224" s="42"/>
      <c r="J224" s="28"/>
      <c r="K224" s="43">
        <f>ROUNDUP(J224/P$1,)</f>
        <v>0</v>
      </c>
      <c r="L224" s="42"/>
      <c r="M224" s="42"/>
      <c r="N224" s="43">
        <f>ROUNDUP(M224/P$1,)</f>
        <v>0</v>
      </c>
      <c r="O224" s="30"/>
    </row>
    <row r="225" spans="1:16" x14ac:dyDescent="0.25">
      <c r="A225" s="11" t="s">
        <v>54</v>
      </c>
      <c r="B225" s="12" t="s">
        <v>15</v>
      </c>
      <c r="C225" s="13" t="s">
        <v>22</v>
      </c>
      <c r="D225" s="41"/>
      <c r="E225" s="42"/>
      <c r="F225" s="43">
        <f>ROUNDUP(E225/P$1,)</f>
        <v>0</v>
      </c>
      <c r="G225" s="42"/>
      <c r="H225" s="42"/>
      <c r="I225" s="42"/>
      <c r="J225" s="28"/>
      <c r="K225" s="43">
        <f>ROUNDUP(J225/P$1,)</f>
        <v>0</v>
      </c>
      <c r="L225" s="42"/>
      <c r="M225" s="42"/>
      <c r="N225" s="43">
        <f>ROUNDUP(M225/P$1,)</f>
        <v>0</v>
      </c>
      <c r="O225" s="30"/>
    </row>
    <row r="226" spans="1:16" x14ac:dyDescent="0.25">
      <c r="A226" s="11" t="s">
        <v>553</v>
      </c>
      <c r="B226" s="12" t="s">
        <v>21</v>
      </c>
      <c r="C226" s="13" t="s">
        <v>22</v>
      </c>
      <c r="D226" s="30"/>
      <c r="E226" s="30"/>
      <c r="F226" s="29">
        <f>ROUNDUP(E226/P$1,)</f>
        <v>0</v>
      </c>
      <c r="G226" s="30"/>
      <c r="H226" s="30"/>
      <c r="I226" s="30"/>
      <c r="J226" s="28"/>
      <c r="K226" s="29">
        <f>ROUNDUP(J226/P$1,)</f>
        <v>0</v>
      </c>
      <c r="L226" s="30"/>
      <c r="M226" s="30"/>
      <c r="N226" s="30"/>
      <c r="O226" s="30"/>
    </row>
    <row r="227" spans="1:16" x14ac:dyDescent="0.25">
      <c r="A227" s="11" t="s">
        <v>553</v>
      </c>
      <c r="B227" s="12" t="s">
        <v>15</v>
      </c>
      <c r="C227" s="13" t="s">
        <v>22</v>
      </c>
      <c r="D227" s="30"/>
      <c r="E227" s="30"/>
      <c r="F227" s="29">
        <f>ROUNDUP(E227/P$1,)</f>
        <v>0</v>
      </c>
      <c r="G227" s="30"/>
      <c r="H227" s="30"/>
      <c r="I227" s="30"/>
      <c r="J227" s="28"/>
      <c r="K227" s="29">
        <f>ROUNDUP(J227/P$1,)</f>
        <v>0</v>
      </c>
      <c r="L227" s="30"/>
      <c r="M227" s="30"/>
      <c r="N227" s="30"/>
      <c r="O227" s="30"/>
    </row>
    <row r="228" spans="1:16" x14ac:dyDescent="0.25">
      <c r="A228" s="11" t="s">
        <v>421</v>
      </c>
      <c r="B228" s="12" t="s">
        <v>21</v>
      </c>
      <c r="C228" s="13" t="s">
        <v>22</v>
      </c>
      <c r="D228" s="30"/>
      <c r="E228" s="30"/>
      <c r="F228" s="29">
        <f>ROUNDUP(E228/P$1,)</f>
        <v>0</v>
      </c>
      <c r="G228" s="30"/>
      <c r="H228" s="30"/>
      <c r="I228" s="30"/>
      <c r="J228" s="28"/>
      <c r="K228" s="30"/>
      <c r="L228" s="30"/>
      <c r="M228" s="30"/>
      <c r="N228" s="30"/>
      <c r="O228" s="30"/>
    </row>
    <row r="229" spans="1:16" x14ac:dyDescent="0.25">
      <c r="A229" s="11" t="s">
        <v>421</v>
      </c>
      <c r="B229" s="12" t="s">
        <v>15</v>
      </c>
      <c r="C229" s="13" t="s">
        <v>22</v>
      </c>
      <c r="D229" s="30"/>
      <c r="E229" s="30"/>
      <c r="F229" s="29">
        <f>ROUNDUP(E229/P$1,)</f>
        <v>0</v>
      </c>
      <c r="G229" s="30"/>
      <c r="H229" s="30"/>
      <c r="I229" s="30"/>
      <c r="J229" s="28"/>
      <c r="K229" s="30"/>
      <c r="L229" s="30"/>
      <c r="M229" s="30"/>
      <c r="N229" s="30"/>
      <c r="O229" s="30"/>
    </row>
    <row r="230" spans="1:16" x14ac:dyDescent="0.25">
      <c r="A230" s="11" t="s">
        <v>461</v>
      </c>
      <c r="B230" s="12" t="s">
        <v>21</v>
      </c>
      <c r="C230" s="13" t="s">
        <v>22</v>
      </c>
      <c r="D230" s="30"/>
      <c r="E230" s="30"/>
      <c r="F230" s="29">
        <f>ROUNDUP(E230/P$1,)</f>
        <v>0</v>
      </c>
      <c r="G230" s="30"/>
      <c r="H230" s="30"/>
      <c r="I230" s="30"/>
      <c r="J230" s="28"/>
      <c r="K230" s="29">
        <f>ROUNDUP(J230/P$1,)</f>
        <v>0</v>
      </c>
      <c r="L230" s="30"/>
      <c r="M230" s="30"/>
      <c r="N230" s="30"/>
      <c r="O230" s="30"/>
    </row>
    <row r="231" spans="1:16" x14ac:dyDescent="0.25">
      <c r="A231" s="11" t="s">
        <v>461</v>
      </c>
      <c r="B231" s="12" t="s">
        <v>15</v>
      </c>
      <c r="C231" s="13" t="s">
        <v>22</v>
      </c>
      <c r="D231" s="30"/>
      <c r="E231" s="30"/>
      <c r="F231" s="29">
        <f>ROUNDUP(E231/P$1,)</f>
        <v>0</v>
      </c>
      <c r="G231" s="30"/>
      <c r="H231" s="30"/>
      <c r="I231" s="30"/>
      <c r="J231" s="28"/>
      <c r="K231" s="29">
        <f>ROUNDUP(J231/P$1,)</f>
        <v>0</v>
      </c>
      <c r="L231" s="30"/>
      <c r="M231" s="30"/>
      <c r="N231" s="30"/>
      <c r="O231" s="30"/>
    </row>
    <row r="232" spans="1:16" x14ac:dyDescent="0.25">
      <c r="A232" s="11" t="s">
        <v>129</v>
      </c>
      <c r="B232" s="12" t="s">
        <v>21</v>
      </c>
      <c r="C232" s="13" t="s">
        <v>22</v>
      </c>
      <c r="D232" s="40"/>
      <c r="E232" s="28"/>
      <c r="F232" s="29">
        <f>ROUNDUP(E232/P$1,)</f>
        <v>0</v>
      </c>
      <c r="G232" s="28"/>
      <c r="H232" s="28"/>
      <c r="I232" s="28"/>
      <c r="J232" s="28"/>
      <c r="K232" s="29">
        <f>ROUNDUP(J232/P$1,)</f>
        <v>0</v>
      </c>
      <c r="L232" s="28"/>
      <c r="M232" s="28"/>
      <c r="N232" s="29">
        <f>ROUNDUP(M232/P$1,)</f>
        <v>0</v>
      </c>
      <c r="O232" s="11"/>
      <c r="P232" s="17"/>
    </row>
    <row r="233" spans="1:16" x14ac:dyDescent="0.25">
      <c r="A233" s="11" t="s">
        <v>129</v>
      </c>
      <c r="B233" s="12" t="s">
        <v>15</v>
      </c>
      <c r="C233" s="13" t="s">
        <v>20</v>
      </c>
      <c r="D233" s="40">
        <v>45291</v>
      </c>
      <c r="E233" s="28">
        <v>11000</v>
      </c>
      <c r="F233" s="29">
        <f>ROUNDUP(E233/P$1,)</f>
        <v>298</v>
      </c>
      <c r="G233" s="28" t="s">
        <v>17</v>
      </c>
      <c r="H233" s="28" t="s">
        <v>18</v>
      </c>
      <c r="I233" s="28" t="s">
        <v>19</v>
      </c>
      <c r="J233" s="28">
        <v>4000</v>
      </c>
      <c r="K233" s="29">
        <f>ROUNDUP(J233/P$1,)</f>
        <v>109</v>
      </c>
      <c r="L233" s="28"/>
      <c r="M233" s="28"/>
      <c r="N233" s="29">
        <f>ROUNDUP(M233/P$1,)</f>
        <v>0</v>
      </c>
      <c r="O233" s="11"/>
      <c r="P233" s="17"/>
    </row>
    <row r="234" spans="1:16" x14ac:dyDescent="0.25">
      <c r="A234" s="11" t="s">
        <v>135</v>
      </c>
      <c r="B234" s="12" t="s">
        <v>21</v>
      </c>
      <c r="C234" s="13" t="s">
        <v>22</v>
      </c>
      <c r="D234" s="40"/>
      <c r="E234" s="28"/>
      <c r="F234" s="43">
        <f>ROUNDUP(E234/P$1,)</f>
        <v>0</v>
      </c>
      <c r="G234" s="42"/>
      <c r="H234" s="42"/>
      <c r="I234" s="42"/>
      <c r="J234" s="28"/>
      <c r="K234" s="43">
        <f>ROUNDUP(J234/P$1,)</f>
        <v>0</v>
      </c>
      <c r="L234" s="42"/>
      <c r="M234" s="42"/>
      <c r="N234" s="43">
        <f>ROUNDUP(M234/P$1,)</f>
        <v>0</v>
      </c>
      <c r="O234" s="30"/>
    </row>
    <row r="235" spans="1:16" x14ac:dyDescent="0.25">
      <c r="A235" s="11" t="s">
        <v>135</v>
      </c>
      <c r="B235" s="12" t="s">
        <v>15</v>
      </c>
      <c r="C235" s="13" t="s">
        <v>22</v>
      </c>
      <c r="D235" s="40"/>
      <c r="E235" s="28"/>
      <c r="F235" s="43">
        <f>ROUNDUP(E235/P$1,)</f>
        <v>0</v>
      </c>
      <c r="G235" s="42"/>
      <c r="H235" s="42"/>
      <c r="I235" s="42"/>
      <c r="J235" s="28"/>
      <c r="K235" s="43">
        <f>ROUNDUP(J235/P$1,)</f>
        <v>0</v>
      </c>
      <c r="L235" s="42"/>
      <c r="M235" s="42"/>
      <c r="N235" s="43">
        <f>ROUNDUP(M235/P$1,)</f>
        <v>0</v>
      </c>
      <c r="O235" s="30"/>
    </row>
    <row r="236" spans="1:16" x14ac:dyDescent="0.25">
      <c r="A236" s="11" t="s">
        <v>26</v>
      </c>
      <c r="B236" s="12" t="s">
        <v>21</v>
      </c>
      <c r="C236" s="13" t="s">
        <v>22</v>
      </c>
      <c r="D236" s="46"/>
      <c r="E236" s="42"/>
      <c r="F236" s="43">
        <f>ROUNDUP(E236/P$1,)</f>
        <v>0</v>
      </c>
      <c r="G236" s="42"/>
      <c r="H236" s="42"/>
      <c r="I236" s="42"/>
      <c r="J236" s="28"/>
      <c r="K236" s="43">
        <f>ROUNDUP(J236/P$1,)</f>
        <v>0</v>
      </c>
      <c r="L236" s="42"/>
      <c r="M236" s="42"/>
      <c r="N236" s="43">
        <f>ROUNDUP(M236/P$1,)</f>
        <v>0</v>
      </c>
      <c r="O236" s="30"/>
    </row>
    <row r="237" spans="1:16" x14ac:dyDescent="0.25">
      <c r="A237" s="11" t="s">
        <v>26</v>
      </c>
      <c r="B237" s="12" t="s">
        <v>15</v>
      </c>
      <c r="C237" s="13" t="s">
        <v>22</v>
      </c>
      <c r="D237" s="46"/>
      <c r="E237" s="42"/>
      <c r="F237" s="43">
        <f>ROUNDUP(E237/P$1,)</f>
        <v>0</v>
      </c>
      <c r="G237" s="42"/>
      <c r="H237" s="42"/>
      <c r="I237" s="42"/>
      <c r="J237" s="28"/>
      <c r="K237" s="43">
        <f>ROUNDUP(J237/P$1,)</f>
        <v>0</v>
      </c>
      <c r="L237" s="42"/>
      <c r="M237" s="42"/>
      <c r="N237" s="43">
        <f>ROUNDUP(M237/P$1,)</f>
        <v>0</v>
      </c>
      <c r="O237" s="30"/>
    </row>
    <row r="238" spans="1:16" x14ac:dyDescent="0.25">
      <c r="A238" s="11" t="s">
        <v>323</v>
      </c>
      <c r="B238" s="12" t="s">
        <v>21</v>
      </c>
      <c r="C238" s="13" t="s">
        <v>22</v>
      </c>
      <c r="D238" s="30"/>
      <c r="E238" s="28"/>
      <c r="F238" s="29">
        <f>ROUNDUP(E238/P$1,)</f>
        <v>0</v>
      </c>
      <c r="G238" s="30"/>
      <c r="H238" s="30"/>
      <c r="I238" s="30"/>
      <c r="J238" s="28"/>
      <c r="K238" s="29">
        <f>ROUNDUP(J238/P$1,)</f>
        <v>0</v>
      </c>
      <c r="L238" s="30"/>
      <c r="M238" s="30"/>
      <c r="N238" s="30"/>
      <c r="O238" s="30"/>
    </row>
    <row r="239" spans="1:16" x14ac:dyDescent="0.25">
      <c r="A239" s="11" t="s">
        <v>323</v>
      </c>
      <c r="B239" s="12" t="s">
        <v>15</v>
      </c>
      <c r="C239" s="13" t="s">
        <v>22</v>
      </c>
      <c r="D239" s="30"/>
      <c r="E239" s="28"/>
      <c r="F239" s="29">
        <f>ROUNDUP(E239/P$1,)</f>
        <v>0</v>
      </c>
      <c r="G239" s="30"/>
      <c r="H239" s="30"/>
      <c r="I239" s="30"/>
      <c r="J239" s="28"/>
      <c r="K239" s="29">
        <f>ROUNDUP(J239/P$1,)</f>
        <v>0</v>
      </c>
      <c r="L239" s="30"/>
      <c r="M239" s="30"/>
      <c r="N239" s="30"/>
      <c r="O239" s="30"/>
    </row>
    <row r="240" spans="1:16" x14ac:dyDescent="0.25">
      <c r="A240" s="11" t="s">
        <v>93</v>
      </c>
      <c r="B240" s="12" t="s">
        <v>21</v>
      </c>
      <c r="C240" s="13" t="s">
        <v>22</v>
      </c>
      <c r="D240" s="46"/>
      <c r="E240" s="42"/>
      <c r="F240" s="29">
        <f>ROUNDUP(E240/P$1,)</f>
        <v>0</v>
      </c>
      <c r="G240" s="42"/>
      <c r="H240" s="42"/>
      <c r="I240" s="42"/>
      <c r="J240" s="28"/>
      <c r="K240" s="29">
        <f>ROUNDUP(J240/P$1,)</f>
        <v>0</v>
      </c>
      <c r="L240" s="42"/>
      <c r="M240" s="42"/>
      <c r="N240" s="43"/>
      <c r="O240" s="30"/>
    </row>
    <row r="241" spans="1:16" x14ac:dyDescent="0.25">
      <c r="A241" s="11" t="s">
        <v>93</v>
      </c>
      <c r="B241" s="12" t="s">
        <v>15</v>
      </c>
      <c r="C241" s="13" t="s">
        <v>20</v>
      </c>
      <c r="D241" s="40">
        <v>45291</v>
      </c>
      <c r="E241" s="28">
        <v>5000</v>
      </c>
      <c r="F241" s="29">
        <f>ROUNDUP(E241/P$1,)</f>
        <v>136</v>
      </c>
      <c r="G241" s="28" t="s">
        <v>34</v>
      </c>
      <c r="H241" s="28" t="s">
        <v>18</v>
      </c>
      <c r="I241" s="28" t="s">
        <v>33</v>
      </c>
      <c r="J241" s="28">
        <v>2500</v>
      </c>
      <c r="K241" s="29">
        <f>ROUNDUP(J241/P$1,)</f>
        <v>68</v>
      </c>
      <c r="L241" s="42"/>
      <c r="M241" s="42"/>
      <c r="N241" s="43"/>
      <c r="O241" s="30"/>
    </row>
    <row r="242" spans="1:16" x14ac:dyDescent="0.25">
      <c r="A242" s="11" t="s">
        <v>458</v>
      </c>
      <c r="B242" s="12" t="s">
        <v>21</v>
      </c>
      <c r="C242" s="13" t="s">
        <v>22</v>
      </c>
      <c r="D242" s="30"/>
      <c r="E242" s="30"/>
      <c r="F242" s="29">
        <f>ROUNDUP(E242/P$1,)</f>
        <v>0</v>
      </c>
      <c r="G242" s="30"/>
      <c r="H242" s="30"/>
      <c r="I242" s="30"/>
      <c r="J242" s="28"/>
      <c r="K242" s="29">
        <f>ROUNDUP(J242/P$1,)</f>
        <v>0</v>
      </c>
      <c r="L242" s="30"/>
      <c r="M242" s="30"/>
      <c r="N242" s="30"/>
      <c r="O242" s="30"/>
    </row>
    <row r="243" spans="1:16" x14ac:dyDescent="0.25">
      <c r="A243" s="11" t="s">
        <v>458</v>
      </c>
      <c r="B243" s="12" t="s">
        <v>15</v>
      </c>
      <c r="C243" s="13" t="s">
        <v>22</v>
      </c>
      <c r="D243" s="30"/>
      <c r="E243" s="30"/>
      <c r="F243" s="29">
        <f>ROUNDUP(E243/P$1,)</f>
        <v>0</v>
      </c>
      <c r="G243" s="30"/>
      <c r="H243" s="30"/>
      <c r="I243" s="30"/>
      <c r="J243" s="28"/>
      <c r="K243" s="29">
        <f>ROUNDUP(J243/P$1,)</f>
        <v>0</v>
      </c>
      <c r="L243" s="30"/>
      <c r="M243" s="30"/>
      <c r="N243" s="30"/>
      <c r="O243" s="30"/>
    </row>
    <row r="244" spans="1:16" x14ac:dyDescent="0.25">
      <c r="A244" s="11" t="s">
        <v>459</v>
      </c>
      <c r="B244" s="12" t="s">
        <v>21</v>
      </c>
      <c r="C244" s="13" t="s">
        <v>22</v>
      </c>
      <c r="D244" s="30"/>
      <c r="E244" s="30"/>
      <c r="F244" s="29">
        <f>ROUNDUP(E244/P$1,)</f>
        <v>0</v>
      </c>
      <c r="G244" s="30"/>
      <c r="H244" s="30"/>
      <c r="I244" s="30"/>
      <c r="J244" s="28"/>
      <c r="K244" s="29">
        <f>ROUNDUP(J244/P$1,)</f>
        <v>0</v>
      </c>
      <c r="L244" s="30"/>
      <c r="M244" s="30"/>
      <c r="N244" s="30"/>
      <c r="O244" s="30"/>
    </row>
    <row r="245" spans="1:16" x14ac:dyDescent="0.25">
      <c r="A245" s="11" t="s">
        <v>459</v>
      </c>
      <c r="B245" s="12" t="s">
        <v>15</v>
      </c>
      <c r="C245" s="13" t="s">
        <v>22</v>
      </c>
      <c r="D245" s="30"/>
      <c r="E245" s="30"/>
      <c r="F245" s="29">
        <f>ROUNDUP(E245/P$1,)</f>
        <v>0</v>
      </c>
      <c r="G245" s="30"/>
      <c r="H245" s="30"/>
      <c r="I245" s="30"/>
      <c r="J245" s="28"/>
      <c r="K245" s="29">
        <f>ROUNDUP(J245/P$1,)</f>
        <v>0</v>
      </c>
      <c r="L245" s="30"/>
      <c r="M245" s="30"/>
      <c r="N245" s="30"/>
      <c r="O245" s="30"/>
    </row>
    <row r="246" spans="1:16" x14ac:dyDescent="0.25">
      <c r="A246" s="11" t="s">
        <v>457</v>
      </c>
      <c r="B246" s="12" t="s">
        <v>21</v>
      </c>
      <c r="C246" s="13" t="s">
        <v>22</v>
      </c>
      <c r="D246" s="30"/>
      <c r="E246" s="30"/>
      <c r="F246" s="29">
        <f>ROUNDUP(E246/P$1,)</f>
        <v>0</v>
      </c>
      <c r="G246" s="30"/>
      <c r="H246" s="30"/>
      <c r="I246" s="30"/>
      <c r="J246" s="28"/>
      <c r="K246" s="29">
        <f>ROUNDUP(J246/P$1,)</f>
        <v>0</v>
      </c>
      <c r="L246" s="30"/>
      <c r="M246" s="30"/>
      <c r="N246" s="30"/>
      <c r="O246" s="30"/>
    </row>
    <row r="247" spans="1:16" x14ac:dyDescent="0.25">
      <c r="A247" s="11" t="s">
        <v>457</v>
      </c>
      <c r="B247" s="12" t="s">
        <v>15</v>
      </c>
      <c r="C247" s="13" t="s">
        <v>22</v>
      </c>
      <c r="D247" s="30"/>
      <c r="E247" s="30"/>
      <c r="F247" s="29">
        <f>ROUNDUP(E247/P$1,)</f>
        <v>0</v>
      </c>
      <c r="G247" s="30"/>
      <c r="H247" s="30"/>
      <c r="I247" s="30"/>
      <c r="J247" s="28"/>
      <c r="K247" s="29">
        <f>ROUNDUP(J247/P$1,)</f>
        <v>0</v>
      </c>
      <c r="L247" s="30"/>
      <c r="M247" s="30"/>
      <c r="N247" s="30"/>
      <c r="O247" s="30"/>
    </row>
    <row r="248" spans="1:16" x14ac:dyDescent="0.25">
      <c r="A248" s="11" t="s">
        <v>236</v>
      </c>
      <c r="B248" s="12" t="s">
        <v>21</v>
      </c>
      <c r="C248" s="13" t="s">
        <v>22</v>
      </c>
      <c r="D248" s="30"/>
      <c r="E248" s="28"/>
      <c r="F248" s="29">
        <f>ROUNDUP(E248/P$1,)</f>
        <v>0</v>
      </c>
      <c r="G248" s="28"/>
      <c r="H248" s="28"/>
      <c r="I248" s="28"/>
      <c r="J248" s="28"/>
      <c r="K248" s="29">
        <f>ROUNDUP(J248/P$1,)</f>
        <v>0</v>
      </c>
      <c r="L248" s="30"/>
      <c r="M248" s="30"/>
      <c r="N248" s="30"/>
      <c r="O248" s="30"/>
    </row>
    <row r="249" spans="1:16" x14ac:dyDescent="0.25">
      <c r="A249" s="11" t="s">
        <v>236</v>
      </c>
      <c r="B249" s="12" t="s">
        <v>15</v>
      </c>
      <c r="C249" s="13" t="s">
        <v>22</v>
      </c>
      <c r="D249" s="30"/>
      <c r="E249" s="28"/>
      <c r="F249" s="29">
        <f>ROUNDUP(E249/P$1,)</f>
        <v>0</v>
      </c>
      <c r="G249" s="28"/>
      <c r="H249" s="28"/>
      <c r="I249" s="28"/>
      <c r="J249" s="28"/>
      <c r="K249" s="29">
        <f>ROUNDUP(J249/P$1,)</f>
        <v>0</v>
      </c>
      <c r="L249" s="30"/>
      <c r="M249" s="30"/>
      <c r="N249" s="30"/>
      <c r="O249" s="30"/>
    </row>
    <row r="250" spans="1:16" x14ac:dyDescent="0.25">
      <c r="A250" s="11" t="s">
        <v>454</v>
      </c>
      <c r="B250" s="12" t="s">
        <v>21</v>
      </c>
      <c r="C250" s="13" t="s">
        <v>22</v>
      </c>
      <c r="D250" s="30"/>
      <c r="E250" s="30"/>
      <c r="F250" s="29">
        <f>ROUNDUP(E250/P$1,)</f>
        <v>0</v>
      </c>
      <c r="G250" s="30"/>
      <c r="H250" s="30"/>
      <c r="I250" s="30"/>
      <c r="J250" s="28"/>
      <c r="K250" s="29">
        <f>ROUNDUP(J250/P$1,)</f>
        <v>0</v>
      </c>
      <c r="L250" s="30"/>
      <c r="M250" s="30"/>
      <c r="N250" s="30"/>
      <c r="O250" s="30"/>
    </row>
    <row r="251" spans="1:16" x14ac:dyDescent="0.25">
      <c r="A251" s="11" t="s">
        <v>454</v>
      </c>
      <c r="B251" s="12" t="s">
        <v>15</v>
      </c>
      <c r="C251" s="13" t="s">
        <v>22</v>
      </c>
      <c r="D251" s="30"/>
      <c r="E251" s="30"/>
      <c r="F251" s="29">
        <f>ROUNDUP(E251/P$1,)</f>
        <v>0</v>
      </c>
      <c r="G251" s="30"/>
      <c r="H251" s="30"/>
      <c r="I251" s="30"/>
      <c r="J251" s="28"/>
      <c r="K251" s="29">
        <f>ROUNDUP(J251/P$1,)</f>
        <v>0</v>
      </c>
      <c r="L251" s="30"/>
      <c r="M251" s="30"/>
      <c r="N251" s="30"/>
      <c r="O251" s="30"/>
    </row>
    <row r="252" spans="1:16" x14ac:dyDescent="0.25">
      <c r="A252" s="11" t="s">
        <v>110</v>
      </c>
      <c r="B252" s="12" t="s">
        <v>21</v>
      </c>
      <c r="C252" s="13" t="s">
        <v>22</v>
      </c>
      <c r="D252" s="44"/>
      <c r="E252" s="28"/>
      <c r="F252" s="29">
        <f>ROUNDUP(E252/P$1,)</f>
        <v>0</v>
      </c>
      <c r="G252" s="28"/>
      <c r="H252" s="28"/>
      <c r="I252" s="28"/>
      <c r="J252" s="28"/>
      <c r="K252" s="29">
        <f>ROUNDUP(J252/P$1,)</f>
        <v>0</v>
      </c>
      <c r="L252" s="28"/>
      <c r="M252" s="28"/>
      <c r="N252" s="29">
        <f>ROUNDUP(M252/P$1,)</f>
        <v>0</v>
      </c>
      <c r="O252" s="11"/>
      <c r="P252" s="17"/>
    </row>
    <row r="253" spans="1:16" x14ac:dyDescent="0.25">
      <c r="A253" s="11" t="s">
        <v>110</v>
      </c>
      <c r="B253" s="12" t="s">
        <v>15</v>
      </c>
      <c r="C253" s="13" t="s">
        <v>22</v>
      </c>
      <c r="D253" s="44"/>
      <c r="E253" s="28"/>
      <c r="F253" s="29">
        <f>ROUNDUP(E253/P$1,)</f>
        <v>0</v>
      </c>
      <c r="G253" s="28"/>
      <c r="H253" s="28"/>
      <c r="I253" s="28"/>
      <c r="J253" s="28"/>
      <c r="K253" s="29">
        <f>ROUNDUP(J253/P$1,)</f>
        <v>0</v>
      </c>
      <c r="L253" s="28"/>
      <c r="M253" s="28"/>
      <c r="N253" s="29">
        <f>ROUNDUP(M253/P$1,)</f>
        <v>0</v>
      </c>
      <c r="O253" s="11"/>
      <c r="P253" s="17"/>
    </row>
    <row r="254" spans="1:16" x14ac:dyDescent="0.25">
      <c r="A254" s="11" t="s">
        <v>268</v>
      </c>
      <c r="B254" s="12" t="s">
        <v>21</v>
      </c>
      <c r="C254" s="13" t="s">
        <v>22</v>
      </c>
      <c r="D254" s="30"/>
      <c r="E254" s="28"/>
      <c r="F254" s="29">
        <f>ROUNDUP(E254/P$1,)</f>
        <v>0</v>
      </c>
      <c r="G254" s="30"/>
      <c r="H254" s="30"/>
      <c r="I254" s="30"/>
      <c r="J254" s="28"/>
      <c r="K254" s="29">
        <f>ROUNDUP(J254/P$1,)</f>
        <v>0</v>
      </c>
      <c r="L254" s="30"/>
      <c r="M254" s="30"/>
      <c r="N254" s="30"/>
      <c r="O254" s="30"/>
    </row>
    <row r="255" spans="1:16" x14ac:dyDescent="0.25">
      <c r="A255" s="11" t="s">
        <v>268</v>
      </c>
      <c r="B255" s="12" t="s">
        <v>15</v>
      </c>
      <c r="C255" s="13" t="s">
        <v>22</v>
      </c>
      <c r="D255" s="30"/>
      <c r="E255" s="28"/>
      <c r="F255" s="29">
        <f>ROUNDUP(E255/P$1,)</f>
        <v>0</v>
      </c>
      <c r="G255" s="30"/>
      <c r="H255" s="30"/>
      <c r="I255" s="30"/>
      <c r="J255" s="28"/>
      <c r="K255" s="29">
        <f>ROUNDUP(J255/P$1,)</f>
        <v>0</v>
      </c>
      <c r="L255" s="30"/>
      <c r="M255" s="30"/>
      <c r="N255" s="30"/>
      <c r="O255" s="30"/>
    </row>
    <row r="256" spans="1:16" x14ac:dyDescent="0.25">
      <c r="A256" s="11" t="s">
        <v>148</v>
      </c>
      <c r="B256" s="12" t="s">
        <v>21</v>
      </c>
      <c r="C256" s="13" t="s">
        <v>16</v>
      </c>
      <c r="D256" s="40">
        <v>45284</v>
      </c>
      <c r="E256" s="28">
        <v>2900</v>
      </c>
      <c r="F256" s="29">
        <f>ROUNDUP(E256/P$1,)</f>
        <v>79</v>
      </c>
      <c r="G256" s="28" t="s">
        <v>34</v>
      </c>
      <c r="H256" s="28" t="s">
        <v>18</v>
      </c>
      <c r="I256" s="28" t="s">
        <v>33</v>
      </c>
      <c r="J256" s="28">
        <v>1500</v>
      </c>
      <c r="K256" s="29">
        <f>ROUNDUP(J256/P$1,)</f>
        <v>41</v>
      </c>
      <c r="L256" s="11"/>
      <c r="M256" s="11"/>
      <c r="N256" s="11"/>
      <c r="O256" s="11"/>
      <c r="P256" s="17"/>
    </row>
    <row r="257" spans="1:16" x14ac:dyDescent="0.25">
      <c r="A257" s="11" t="s">
        <v>148</v>
      </c>
      <c r="B257" s="12" t="s">
        <v>15</v>
      </c>
      <c r="C257" s="13" t="s">
        <v>20</v>
      </c>
      <c r="D257" s="40">
        <v>45291</v>
      </c>
      <c r="E257" s="28">
        <v>5000</v>
      </c>
      <c r="F257" s="29">
        <f>ROUNDUP(E257/P$1,)</f>
        <v>136</v>
      </c>
      <c r="G257" s="28" t="s">
        <v>34</v>
      </c>
      <c r="H257" s="28" t="s">
        <v>18</v>
      </c>
      <c r="I257" s="28" t="s">
        <v>33</v>
      </c>
      <c r="J257" s="28">
        <v>2500</v>
      </c>
      <c r="K257" s="29">
        <f>ROUNDUP(J257/P$1,)</f>
        <v>68</v>
      </c>
      <c r="L257" s="11"/>
      <c r="M257" s="11"/>
      <c r="N257" s="11"/>
      <c r="O257" s="11"/>
      <c r="P257" s="17"/>
    </row>
    <row r="258" spans="1:16" x14ac:dyDescent="0.25">
      <c r="A258" s="11" t="s">
        <v>404</v>
      </c>
      <c r="B258" s="12" t="s">
        <v>21</v>
      </c>
      <c r="C258" s="13" t="s">
        <v>16</v>
      </c>
      <c r="D258" s="14">
        <v>45284</v>
      </c>
      <c r="E258" s="28">
        <v>1500</v>
      </c>
      <c r="F258" s="29">
        <f>ROUNDUP(E258/P$1,)</f>
        <v>41</v>
      </c>
      <c r="G258" s="13" t="s">
        <v>154</v>
      </c>
      <c r="H258" s="13" t="s">
        <v>18</v>
      </c>
      <c r="I258" s="13" t="s">
        <v>155</v>
      </c>
      <c r="J258" s="28">
        <v>750</v>
      </c>
      <c r="K258" s="29">
        <f>ROUNDUP(J258/P$1,)</f>
        <v>21</v>
      </c>
      <c r="L258" s="30"/>
      <c r="M258" s="30"/>
      <c r="N258" s="30"/>
      <c r="O258" s="30"/>
    </row>
    <row r="259" spans="1:16" x14ac:dyDescent="0.25">
      <c r="A259" s="11" t="s">
        <v>404</v>
      </c>
      <c r="B259" s="12" t="s">
        <v>15</v>
      </c>
      <c r="C259" s="13" t="s">
        <v>16</v>
      </c>
      <c r="D259" s="14">
        <v>45291</v>
      </c>
      <c r="E259" s="28">
        <v>2000</v>
      </c>
      <c r="F259" s="29">
        <f>ROUNDUP(E259/P$1,)</f>
        <v>55</v>
      </c>
      <c r="G259" s="13" t="s">
        <v>154</v>
      </c>
      <c r="H259" s="13" t="s">
        <v>18</v>
      </c>
      <c r="I259" s="13" t="s">
        <v>155</v>
      </c>
      <c r="J259" s="28">
        <v>1000</v>
      </c>
      <c r="K259" s="29">
        <f>ROUNDUP(J259/P$1,)</f>
        <v>28</v>
      </c>
      <c r="L259" s="30"/>
      <c r="M259" s="30"/>
      <c r="N259" s="30"/>
      <c r="O259" s="30"/>
    </row>
    <row r="260" spans="1:16" x14ac:dyDescent="0.25">
      <c r="A260" s="11" t="s">
        <v>501</v>
      </c>
      <c r="B260" s="12" t="s">
        <v>21</v>
      </c>
      <c r="C260" s="13" t="s">
        <v>16</v>
      </c>
      <c r="D260" s="14">
        <v>45284</v>
      </c>
      <c r="E260" s="28">
        <v>4500</v>
      </c>
      <c r="F260" s="29">
        <f>ROUNDUP(E260/P$1,)</f>
        <v>122</v>
      </c>
      <c r="G260" s="13" t="s">
        <v>17</v>
      </c>
      <c r="H260" s="13" t="s">
        <v>18</v>
      </c>
      <c r="I260" s="13" t="s">
        <v>19</v>
      </c>
      <c r="J260" s="28">
        <v>2250</v>
      </c>
      <c r="K260" s="29">
        <f>ROUNDUP(J260/P$1,)</f>
        <v>61</v>
      </c>
      <c r="L260" s="30"/>
      <c r="M260" s="30"/>
      <c r="N260" s="30"/>
      <c r="O260" s="30"/>
    </row>
    <row r="261" spans="1:16" x14ac:dyDescent="0.25">
      <c r="A261" s="11" t="s">
        <v>501</v>
      </c>
      <c r="B261" s="12" t="s">
        <v>15</v>
      </c>
      <c r="C261" s="13" t="s">
        <v>16</v>
      </c>
      <c r="D261" s="14">
        <v>45291</v>
      </c>
      <c r="E261" s="28">
        <v>9000</v>
      </c>
      <c r="F261" s="29">
        <f>ROUNDUP(E261/P$1,)</f>
        <v>244</v>
      </c>
      <c r="G261" s="13" t="s">
        <v>17</v>
      </c>
      <c r="H261" s="13" t="s">
        <v>18</v>
      </c>
      <c r="I261" s="13" t="s">
        <v>19</v>
      </c>
      <c r="J261" s="28">
        <v>4500</v>
      </c>
      <c r="K261" s="29">
        <f>ROUNDUP(J261/P$1,)</f>
        <v>122</v>
      </c>
      <c r="L261" s="30"/>
      <c r="M261" s="30"/>
      <c r="N261" s="30"/>
      <c r="O261" s="30"/>
    </row>
    <row r="262" spans="1:16" x14ac:dyDescent="0.25">
      <c r="A262" s="11" t="s">
        <v>453</v>
      </c>
      <c r="B262" s="12" t="s">
        <v>21</v>
      </c>
      <c r="C262" s="13" t="s">
        <v>22</v>
      </c>
      <c r="D262" s="30"/>
      <c r="E262" s="30"/>
      <c r="F262" s="29">
        <f>ROUNDUP(E262/P$1,)</f>
        <v>0</v>
      </c>
      <c r="G262" s="30"/>
      <c r="H262" s="30"/>
      <c r="I262" s="30"/>
      <c r="J262" s="28"/>
      <c r="K262" s="29">
        <f>ROUNDUP(J262/P$1,)</f>
        <v>0</v>
      </c>
      <c r="L262" s="30"/>
      <c r="M262" s="30"/>
      <c r="N262" s="30"/>
      <c r="O262" s="30"/>
    </row>
    <row r="263" spans="1:16" x14ac:dyDescent="0.25">
      <c r="A263" s="11" t="s">
        <v>453</v>
      </c>
      <c r="B263" s="12" t="s">
        <v>15</v>
      </c>
      <c r="C263" s="13" t="s">
        <v>22</v>
      </c>
      <c r="D263" s="30"/>
      <c r="E263" s="30"/>
      <c r="F263" s="29">
        <f>ROUNDUP(E263/P$1,)</f>
        <v>0</v>
      </c>
      <c r="G263" s="30"/>
      <c r="H263" s="30"/>
      <c r="I263" s="30"/>
      <c r="J263" s="28"/>
      <c r="K263" s="29">
        <f>ROUNDUP(J263/P$1,)</f>
        <v>0</v>
      </c>
      <c r="L263" s="30"/>
      <c r="M263" s="30"/>
      <c r="N263" s="30"/>
      <c r="O263" s="30"/>
    </row>
    <row r="264" spans="1:16" x14ac:dyDescent="0.25">
      <c r="A264" s="11" t="s">
        <v>107</v>
      </c>
      <c r="B264" s="12" t="s">
        <v>21</v>
      </c>
      <c r="C264" s="13" t="s">
        <v>16</v>
      </c>
      <c r="D264" s="40">
        <v>45284</v>
      </c>
      <c r="E264" s="28">
        <v>4400</v>
      </c>
      <c r="F264" s="29">
        <f>ROUNDUP(E264/P$1,)</f>
        <v>119</v>
      </c>
      <c r="G264" s="28" t="s">
        <v>34</v>
      </c>
      <c r="H264" s="28" t="s">
        <v>18</v>
      </c>
      <c r="I264" s="28" t="s">
        <v>33</v>
      </c>
      <c r="J264" s="28">
        <v>2200</v>
      </c>
      <c r="K264" s="29">
        <f>ROUNDUP(J264/P$1,)</f>
        <v>60</v>
      </c>
      <c r="L264" s="28"/>
      <c r="M264" s="28"/>
      <c r="N264" s="29">
        <f>ROUNDUP(M264/P$1,)</f>
        <v>0</v>
      </c>
      <c r="O264" s="11"/>
      <c r="P264" s="17"/>
    </row>
    <row r="265" spans="1:16" x14ac:dyDescent="0.25">
      <c r="A265" s="11" t="s">
        <v>107</v>
      </c>
      <c r="B265" s="12" t="s">
        <v>15</v>
      </c>
      <c r="C265" s="13" t="s">
        <v>20</v>
      </c>
      <c r="D265" s="40">
        <v>45291</v>
      </c>
      <c r="E265" s="28">
        <v>8000</v>
      </c>
      <c r="F265" s="29">
        <f>ROUNDUP(E265/P$1,)</f>
        <v>217</v>
      </c>
      <c r="G265" s="28" t="s">
        <v>34</v>
      </c>
      <c r="H265" s="28" t="s">
        <v>18</v>
      </c>
      <c r="I265" s="28" t="s">
        <v>33</v>
      </c>
      <c r="J265" s="28">
        <v>4000</v>
      </c>
      <c r="K265" s="29">
        <f>ROUNDUP(J265/P$1,)</f>
        <v>109</v>
      </c>
      <c r="L265" s="28"/>
      <c r="M265" s="28"/>
      <c r="N265" s="29">
        <f>ROUNDUP(M265/P$1,)</f>
        <v>0</v>
      </c>
      <c r="O265" s="11"/>
      <c r="P265" s="17"/>
    </row>
    <row r="266" spans="1:16" x14ac:dyDescent="0.25">
      <c r="A266" s="11" t="s">
        <v>471</v>
      </c>
      <c r="B266" s="12" t="s">
        <v>21</v>
      </c>
      <c r="C266" s="13" t="s">
        <v>22</v>
      </c>
      <c r="D266" s="30"/>
      <c r="E266" s="28"/>
      <c r="F266" s="29">
        <f>ROUNDUP(E266/P$1,)</f>
        <v>0</v>
      </c>
      <c r="G266" s="42"/>
      <c r="H266" s="42"/>
      <c r="I266" s="28"/>
      <c r="J266" s="28"/>
      <c r="K266" s="29">
        <f>ROUNDUP(J266/P$1,)</f>
        <v>0</v>
      </c>
      <c r="L266" s="30"/>
      <c r="M266" s="30"/>
      <c r="N266" s="30"/>
      <c r="O266" s="30"/>
    </row>
    <row r="267" spans="1:16" x14ac:dyDescent="0.25">
      <c r="A267" s="11" t="s">
        <v>471</v>
      </c>
      <c r="B267" s="12" t="s">
        <v>15</v>
      </c>
      <c r="C267" s="13" t="s">
        <v>22</v>
      </c>
      <c r="D267" s="30"/>
      <c r="E267" s="42"/>
      <c r="F267" s="29">
        <f>ROUNDUP(E267/P$1,)</f>
        <v>0</v>
      </c>
      <c r="G267" s="42"/>
      <c r="H267" s="42"/>
      <c r="I267" s="28"/>
      <c r="J267" s="28"/>
      <c r="K267" s="29">
        <f>ROUNDUP(J267/P$1,)</f>
        <v>0</v>
      </c>
      <c r="L267" s="30"/>
      <c r="M267" s="30"/>
      <c r="N267" s="30"/>
      <c r="O267" s="30"/>
    </row>
    <row r="268" spans="1:16" x14ac:dyDescent="0.25">
      <c r="A268" s="11" t="s">
        <v>222</v>
      </c>
      <c r="B268" s="12" t="s">
        <v>21</v>
      </c>
      <c r="C268" s="13" t="s">
        <v>16</v>
      </c>
      <c r="D268" s="40">
        <v>45284</v>
      </c>
      <c r="E268" s="28">
        <v>2000</v>
      </c>
      <c r="F268" s="29">
        <f>ROUNDUP(E268/P$1,)</f>
        <v>55</v>
      </c>
      <c r="G268" s="28" t="s">
        <v>34</v>
      </c>
      <c r="H268" s="28" t="s">
        <v>18</v>
      </c>
      <c r="I268" s="28" t="s">
        <v>33</v>
      </c>
      <c r="J268" s="28">
        <v>1000</v>
      </c>
      <c r="K268" s="29">
        <f>ROUNDUP(J268/P$1,)</f>
        <v>28</v>
      </c>
      <c r="L268" s="30"/>
      <c r="M268" s="30"/>
      <c r="N268" s="30"/>
      <c r="O268" s="30"/>
    </row>
    <row r="269" spans="1:16" x14ac:dyDescent="0.25">
      <c r="A269" s="11" t="s">
        <v>222</v>
      </c>
      <c r="B269" s="12" t="s">
        <v>15</v>
      </c>
      <c r="C269" s="13" t="s">
        <v>20</v>
      </c>
      <c r="D269" s="40">
        <v>45291</v>
      </c>
      <c r="E269" s="28">
        <v>5900</v>
      </c>
      <c r="F269" s="29">
        <f>ROUNDUP(E269/P$1,)</f>
        <v>160</v>
      </c>
      <c r="G269" s="28" t="s">
        <v>34</v>
      </c>
      <c r="H269" s="28" t="s">
        <v>18</v>
      </c>
      <c r="I269" s="28" t="s">
        <v>33</v>
      </c>
      <c r="J269" s="28">
        <v>2950</v>
      </c>
      <c r="K269" s="29">
        <f>ROUNDUP(J269/P$1,)</f>
        <v>80</v>
      </c>
      <c r="L269" s="30"/>
      <c r="M269" s="30"/>
      <c r="N269" s="30"/>
      <c r="O269" s="30"/>
    </row>
    <row r="270" spans="1:16" x14ac:dyDescent="0.25">
      <c r="A270" s="11" t="s">
        <v>261</v>
      </c>
      <c r="B270" s="12" t="s">
        <v>21</v>
      </c>
      <c r="C270" s="13" t="s">
        <v>22</v>
      </c>
      <c r="D270" s="30"/>
      <c r="E270" s="28"/>
      <c r="F270" s="29">
        <f>ROUNDUP(E270/P$1,)</f>
        <v>0</v>
      </c>
      <c r="G270" s="30"/>
      <c r="H270" s="30"/>
      <c r="I270" s="30"/>
      <c r="J270" s="28"/>
      <c r="K270" s="29">
        <f>ROUNDUP(J270/P$1,)</f>
        <v>0</v>
      </c>
      <c r="L270" s="30"/>
      <c r="M270" s="30"/>
      <c r="N270" s="30"/>
      <c r="O270" s="30"/>
    </row>
    <row r="271" spans="1:16" x14ac:dyDescent="0.25">
      <c r="A271" s="11" t="s">
        <v>261</v>
      </c>
      <c r="B271" s="12" t="s">
        <v>15</v>
      </c>
      <c r="C271" s="13" t="s">
        <v>22</v>
      </c>
      <c r="D271" s="30"/>
      <c r="E271" s="28"/>
      <c r="F271" s="29">
        <f>ROUNDUP(E271/P$1,)</f>
        <v>0</v>
      </c>
      <c r="G271" s="30"/>
      <c r="H271" s="30"/>
      <c r="I271" s="30"/>
      <c r="J271" s="28"/>
      <c r="K271" s="29">
        <f>ROUNDUP(J271/P$1,)</f>
        <v>0</v>
      </c>
      <c r="L271" s="30"/>
      <c r="M271" s="30"/>
      <c r="N271" s="30"/>
      <c r="O271" s="30"/>
    </row>
    <row r="272" spans="1:16" x14ac:dyDescent="0.25">
      <c r="A272" s="11" t="s">
        <v>349</v>
      </c>
      <c r="B272" s="12" t="s">
        <v>21</v>
      </c>
      <c r="C272" s="13" t="s">
        <v>22</v>
      </c>
      <c r="D272" s="30"/>
      <c r="E272" s="28"/>
      <c r="F272" s="29">
        <f>ROUNDUP(E272/P$1,)</f>
        <v>0</v>
      </c>
      <c r="G272" s="30"/>
      <c r="H272" s="30"/>
      <c r="I272" s="30"/>
      <c r="J272" s="28"/>
      <c r="K272" s="29">
        <f>ROUNDUP(J272/P$1,)</f>
        <v>0</v>
      </c>
      <c r="L272" s="30"/>
      <c r="M272" s="30"/>
      <c r="N272" s="30"/>
      <c r="O272" s="30"/>
    </row>
    <row r="273" spans="1:16" x14ac:dyDescent="0.25">
      <c r="A273" s="11" t="s">
        <v>349</v>
      </c>
      <c r="B273" s="12" t="s">
        <v>15</v>
      </c>
      <c r="C273" s="13" t="s">
        <v>20</v>
      </c>
      <c r="D273" s="14">
        <v>45291</v>
      </c>
      <c r="E273" s="28">
        <v>4500</v>
      </c>
      <c r="F273" s="29">
        <f>ROUNDUP(E273/P$1,)</f>
        <v>122</v>
      </c>
      <c r="G273" s="13" t="s">
        <v>17</v>
      </c>
      <c r="H273" s="13" t="s">
        <v>18</v>
      </c>
      <c r="I273" s="13" t="s">
        <v>19</v>
      </c>
      <c r="J273" s="28">
        <v>2250</v>
      </c>
      <c r="K273" s="29">
        <f>ROUNDUP(J273/P$1,)</f>
        <v>61</v>
      </c>
      <c r="L273" s="30"/>
      <c r="M273" s="30"/>
      <c r="N273" s="30"/>
      <c r="O273" s="30"/>
    </row>
    <row r="274" spans="1:16" x14ac:dyDescent="0.25">
      <c r="A274" s="11" t="s">
        <v>477</v>
      </c>
      <c r="B274" s="12" t="s">
        <v>21</v>
      </c>
      <c r="C274" s="28" t="s">
        <v>16</v>
      </c>
      <c r="D274" s="14">
        <v>45284</v>
      </c>
      <c r="E274" s="28">
        <v>2400</v>
      </c>
      <c r="F274" s="29">
        <f>ROUNDUP(E274/P$1,)</f>
        <v>65</v>
      </c>
      <c r="G274" s="13" t="s">
        <v>34</v>
      </c>
      <c r="H274" s="13" t="s">
        <v>18</v>
      </c>
      <c r="I274" s="13" t="s">
        <v>33</v>
      </c>
      <c r="J274" s="28">
        <v>1200</v>
      </c>
      <c r="K274" s="29">
        <f>ROUNDUP(J274/P$1,)</f>
        <v>33</v>
      </c>
      <c r="L274" s="30"/>
      <c r="M274" s="30"/>
      <c r="N274" s="30"/>
      <c r="O274" s="30"/>
    </row>
    <row r="275" spans="1:16" x14ac:dyDescent="0.25">
      <c r="A275" s="11" t="s">
        <v>477</v>
      </c>
      <c r="B275" s="12" t="s">
        <v>15</v>
      </c>
      <c r="C275" s="13" t="s">
        <v>20</v>
      </c>
      <c r="D275" s="14">
        <v>45291</v>
      </c>
      <c r="E275" s="28">
        <v>5800</v>
      </c>
      <c r="F275" s="29">
        <f>ROUNDUP(E275/P$1,)</f>
        <v>157</v>
      </c>
      <c r="G275" s="13" t="s">
        <v>34</v>
      </c>
      <c r="H275" s="13" t="s">
        <v>18</v>
      </c>
      <c r="I275" s="13" t="s">
        <v>33</v>
      </c>
      <c r="J275" s="28">
        <v>2900</v>
      </c>
      <c r="K275" s="29">
        <f>ROUNDUP(J275/P$1,)</f>
        <v>79</v>
      </c>
      <c r="L275" s="30"/>
      <c r="M275" s="30"/>
      <c r="N275" s="30"/>
      <c r="O275" s="30"/>
    </row>
    <row r="276" spans="1:16" x14ac:dyDescent="0.25">
      <c r="A276" s="11" t="s">
        <v>180</v>
      </c>
      <c r="B276" s="12" t="s">
        <v>21</v>
      </c>
      <c r="C276" s="13" t="s">
        <v>22</v>
      </c>
      <c r="D276" s="30"/>
      <c r="E276" s="28"/>
      <c r="F276" s="30"/>
      <c r="G276" s="30"/>
      <c r="H276" s="30"/>
      <c r="I276" s="30"/>
      <c r="J276" s="28"/>
      <c r="K276" s="30"/>
      <c r="L276" s="30"/>
      <c r="M276" s="30"/>
      <c r="N276" s="30"/>
      <c r="O276" s="30"/>
    </row>
    <row r="277" spans="1:16" x14ac:dyDescent="0.25">
      <c r="A277" s="11" t="s">
        <v>180</v>
      </c>
      <c r="B277" s="12" t="s">
        <v>15</v>
      </c>
      <c r="C277" s="13" t="s">
        <v>20</v>
      </c>
      <c r="D277" s="40">
        <v>45291</v>
      </c>
      <c r="E277" s="28">
        <v>2000</v>
      </c>
      <c r="F277" s="29">
        <f>ROUNDUP(E277/P$1,)</f>
        <v>55</v>
      </c>
      <c r="G277" s="28" t="s">
        <v>34</v>
      </c>
      <c r="H277" s="28" t="s">
        <v>18</v>
      </c>
      <c r="I277" s="28" t="s">
        <v>33</v>
      </c>
      <c r="J277" s="28">
        <v>1000</v>
      </c>
      <c r="K277" s="29">
        <f>ROUNDUP(J277/P$1,)</f>
        <v>28</v>
      </c>
      <c r="L277" s="30"/>
      <c r="M277" s="30"/>
      <c r="N277" s="30"/>
      <c r="O277" s="30"/>
    </row>
    <row r="278" spans="1:16" x14ac:dyDescent="0.25">
      <c r="A278" s="11" t="s">
        <v>468</v>
      </c>
      <c r="B278" s="12" t="s">
        <v>21</v>
      </c>
      <c r="C278" s="13" t="s">
        <v>16</v>
      </c>
      <c r="D278" s="14">
        <v>45284</v>
      </c>
      <c r="E278" s="28">
        <v>1900</v>
      </c>
      <c r="F278" s="29">
        <f>ROUNDUP(E278/P$1,)</f>
        <v>52</v>
      </c>
      <c r="G278" s="42" t="s">
        <v>37</v>
      </c>
      <c r="H278" s="45" t="s">
        <v>18</v>
      </c>
      <c r="I278" s="28" t="s">
        <v>38</v>
      </c>
      <c r="J278" s="28">
        <v>1000</v>
      </c>
      <c r="K278" s="29">
        <f>ROUNDUP(J278/P$1,)</f>
        <v>28</v>
      </c>
      <c r="L278" s="30"/>
      <c r="M278" s="30"/>
      <c r="N278" s="30"/>
      <c r="O278" s="47"/>
    </row>
    <row r="279" spans="1:16" x14ac:dyDescent="0.25">
      <c r="A279" s="11" t="s">
        <v>468</v>
      </c>
      <c r="B279" s="12" t="s">
        <v>15</v>
      </c>
      <c r="C279" s="13" t="s">
        <v>16</v>
      </c>
      <c r="D279" s="14">
        <v>45291</v>
      </c>
      <c r="E279" s="28">
        <v>3250</v>
      </c>
      <c r="F279" s="29">
        <f>ROUNDUP(E279/P$1,)</f>
        <v>88</v>
      </c>
      <c r="G279" s="42" t="s">
        <v>37</v>
      </c>
      <c r="H279" s="45" t="s">
        <v>18</v>
      </c>
      <c r="I279" s="28" t="s">
        <v>38</v>
      </c>
      <c r="J279" s="28">
        <v>1625</v>
      </c>
      <c r="K279" s="29">
        <f>ROUNDUP(J279/P$1,)</f>
        <v>44</v>
      </c>
      <c r="L279" s="30"/>
      <c r="M279" s="30"/>
      <c r="N279" s="30"/>
      <c r="O279" s="30"/>
    </row>
    <row r="280" spans="1:16" x14ac:dyDescent="0.25">
      <c r="A280" s="11" t="s">
        <v>42</v>
      </c>
      <c r="B280" s="12" t="s">
        <v>21</v>
      </c>
      <c r="C280" s="13" t="s">
        <v>22</v>
      </c>
      <c r="D280" s="44"/>
      <c r="E280" s="28"/>
      <c r="F280" s="29">
        <f>ROUNDUP(E280/P$1,)</f>
        <v>0</v>
      </c>
      <c r="G280" s="28"/>
      <c r="H280" s="28"/>
      <c r="I280" s="28"/>
      <c r="J280" s="28"/>
      <c r="K280" s="29">
        <f>ROUNDUP(J280/P$1,)</f>
        <v>0</v>
      </c>
      <c r="L280" s="28"/>
      <c r="M280" s="28"/>
      <c r="N280" s="29">
        <f>ROUNDUP(M280/P$1,)</f>
        <v>0</v>
      </c>
      <c r="O280" s="11"/>
      <c r="P280" s="17"/>
    </row>
    <row r="281" spans="1:16" x14ac:dyDescent="0.25">
      <c r="A281" s="11" t="s">
        <v>42</v>
      </c>
      <c r="B281" s="12" t="s">
        <v>15</v>
      </c>
      <c r="C281" s="13" t="s">
        <v>22</v>
      </c>
      <c r="D281" s="44"/>
      <c r="E281" s="28"/>
      <c r="F281" s="29">
        <f>ROUNDUP(E281/P$1,)</f>
        <v>0</v>
      </c>
      <c r="G281" s="28"/>
      <c r="H281" s="28"/>
      <c r="I281" s="28"/>
      <c r="J281" s="28"/>
      <c r="K281" s="29">
        <f>ROUNDUP(J281/P$1,)</f>
        <v>0</v>
      </c>
      <c r="L281" s="28"/>
      <c r="M281" s="28"/>
      <c r="N281" s="29">
        <f>ROUNDUP(M281/P$1,)</f>
        <v>0</v>
      </c>
      <c r="O281" s="11"/>
      <c r="P281" s="17"/>
    </row>
    <row r="282" spans="1:16" x14ac:dyDescent="0.25">
      <c r="A282" s="11" t="s">
        <v>156</v>
      </c>
      <c r="B282" s="12" t="s">
        <v>21</v>
      </c>
      <c r="C282" s="13" t="s">
        <v>22</v>
      </c>
      <c r="D282" s="11"/>
      <c r="E282" s="28"/>
      <c r="F282" s="11"/>
      <c r="G282" s="11"/>
      <c r="H282" s="11"/>
      <c r="I282" s="11"/>
      <c r="J282" s="28"/>
      <c r="K282" s="11"/>
      <c r="L282" s="11"/>
      <c r="M282" s="11"/>
      <c r="N282" s="11"/>
      <c r="O282" s="11"/>
      <c r="P282" s="17"/>
    </row>
    <row r="283" spans="1:16" x14ac:dyDescent="0.25">
      <c r="A283" s="11" t="s">
        <v>156</v>
      </c>
      <c r="B283" s="12" t="s">
        <v>15</v>
      </c>
      <c r="C283" s="13" t="s">
        <v>16</v>
      </c>
      <c r="D283" s="40">
        <v>45291</v>
      </c>
      <c r="E283" s="28">
        <v>1200</v>
      </c>
      <c r="F283" s="29">
        <f>ROUNDUP(E283/P$1,)</f>
        <v>33</v>
      </c>
      <c r="G283" s="28" t="s">
        <v>34</v>
      </c>
      <c r="H283" s="28" t="s">
        <v>18</v>
      </c>
      <c r="I283" s="28" t="s">
        <v>33</v>
      </c>
      <c r="J283" s="28">
        <v>1200</v>
      </c>
      <c r="K283" s="29">
        <f>ROUNDUP(J283/P$1,)</f>
        <v>33</v>
      </c>
      <c r="L283" s="11"/>
      <c r="M283" s="11"/>
      <c r="N283" s="11"/>
      <c r="O283" s="11" t="s">
        <v>133</v>
      </c>
      <c r="P283" s="17"/>
    </row>
    <row r="284" spans="1:16" x14ac:dyDescent="0.25">
      <c r="A284" s="11" t="s">
        <v>53</v>
      </c>
      <c r="B284" s="12" t="s">
        <v>21</v>
      </c>
      <c r="C284" s="13" t="s">
        <v>22</v>
      </c>
      <c r="D284" s="41"/>
      <c r="E284" s="42"/>
      <c r="F284" s="43">
        <f>ROUNDUP(E284/P$1,)</f>
        <v>0</v>
      </c>
      <c r="G284" s="42"/>
      <c r="H284" s="42"/>
      <c r="I284" s="42"/>
      <c r="J284" s="28"/>
      <c r="K284" s="43">
        <f>ROUNDUP(J284/P$1,)</f>
        <v>0</v>
      </c>
      <c r="L284" s="42"/>
      <c r="M284" s="42"/>
      <c r="N284" s="43">
        <f>ROUNDUP(M284/P$1,)</f>
        <v>0</v>
      </c>
      <c r="O284" s="30"/>
    </row>
    <row r="285" spans="1:16" x14ac:dyDescent="0.25">
      <c r="A285" s="11" t="s">
        <v>53</v>
      </c>
      <c r="B285" s="12" t="s">
        <v>15</v>
      </c>
      <c r="C285" s="13" t="s">
        <v>22</v>
      </c>
      <c r="D285" s="41"/>
      <c r="E285" s="42"/>
      <c r="F285" s="43">
        <f>ROUNDUP(E285/P$1,)</f>
        <v>0</v>
      </c>
      <c r="G285" s="42"/>
      <c r="H285" s="42"/>
      <c r="I285" s="42"/>
      <c r="J285" s="28"/>
      <c r="K285" s="43">
        <f>ROUNDUP(J285/P$1,)</f>
        <v>0</v>
      </c>
      <c r="L285" s="42"/>
      <c r="M285" s="42"/>
      <c r="N285" s="43">
        <f>ROUNDUP(M285/P$1,)</f>
        <v>0</v>
      </c>
      <c r="O285" s="30"/>
    </row>
    <row r="286" spans="1:16" x14ac:dyDescent="0.25">
      <c r="A286" s="11" t="s">
        <v>347</v>
      </c>
      <c r="B286" s="12" t="s">
        <v>21</v>
      </c>
      <c r="C286" s="13" t="s">
        <v>16</v>
      </c>
      <c r="D286" s="14">
        <v>45284</v>
      </c>
      <c r="E286" s="28">
        <v>1999</v>
      </c>
      <c r="F286" s="29">
        <f>ROUNDUP(E286/P$1,)</f>
        <v>55</v>
      </c>
      <c r="G286" s="13" t="s">
        <v>34</v>
      </c>
      <c r="H286" s="13" t="s">
        <v>18</v>
      </c>
      <c r="I286" s="13" t="s">
        <v>33</v>
      </c>
      <c r="J286" s="28">
        <v>999</v>
      </c>
      <c r="K286" s="29">
        <f>ROUNDUP(J286/P$1,)</f>
        <v>27</v>
      </c>
      <c r="L286" s="30"/>
      <c r="M286" s="30"/>
      <c r="N286" s="30"/>
      <c r="O286" s="30"/>
    </row>
    <row r="287" spans="1:16" x14ac:dyDescent="0.25">
      <c r="A287" s="11" t="s">
        <v>347</v>
      </c>
      <c r="B287" s="12" t="s">
        <v>15</v>
      </c>
      <c r="C287" s="13" t="s">
        <v>20</v>
      </c>
      <c r="D287" s="14">
        <v>45291</v>
      </c>
      <c r="E287" s="28">
        <v>4900</v>
      </c>
      <c r="F287" s="29">
        <f>ROUNDUP(E287/P$1,)</f>
        <v>133</v>
      </c>
      <c r="G287" s="13" t="s">
        <v>34</v>
      </c>
      <c r="H287" s="13" t="s">
        <v>18</v>
      </c>
      <c r="I287" s="13" t="s">
        <v>33</v>
      </c>
      <c r="J287" s="28">
        <v>2450</v>
      </c>
      <c r="K287" s="29">
        <f>ROUNDUP(J287/P$1,)</f>
        <v>67</v>
      </c>
      <c r="L287" s="30"/>
      <c r="M287" s="30"/>
      <c r="N287" s="30"/>
      <c r="O287" s="30"/>
    </row>
    <row r="288" spans="1:16" x14ac:dyDescent="0.25">
      <c r="A288" s="11" t="s">
        <v>195</v>
      </c>
      <c r="B288" s="12" t="s">
        <v>21</v>
      </c>
      <c r="C288" s="13" t="s">
        <v>22</v>
      </c>
      <c r="D288" s="30"/>
      <c r="E288" s="28"/>
      <c r="F288" s="29">
        <f>ROUNDUP(E288/P$1,)</f>
        <v>0</v>
      </c>
      <c r="G288" s="30"/>
      <c r="H288" s="30"/>
      <c r="I288" s="30"/>
      <c r="J288" s="28"/>
      <c r="K288" s="29">
        <f>ROUNDUP(J288/P$1,)</f>
        <v>0</v>
      </c>
      <c r="L288" s="30"/>
      <c r="M288" s="30"/>
      <c r="N288" s="30"/>
      <c r="O288" s="30"/>
    </row>
    <row r="289" spans="1:16" x14ac:dyDescent="0.25">
      <c r="A289" s="11" t="s">
        <v>195</v>
      </c>
      <c r="B289" s="12" t="s">
        <v>15</v>
      </c>
      <c r="C289" s="13" t="s">
        <v>22</v>
      </c>
      <c r="D289" s="30"/>
      <c r="E289" s="28"/>
      <c r="F289" s="29">
        <f>ROUNDUP(E289/P$1,)</f>
        <v>0</v>
      </c>
      <c r="G289" s="30"/>
      <c r="H289" s="30"/>
      <c r="I289" s="30"/>
      <c r="J289" s="28"/>
      <c r="K289" s="29">
        <f>ROUNDUP(J289/P$1,)</f>
        <v>0</v>
      </c>
      <c r="L289" s="30"/>
      <c r="M289" s="30"/>
      <c r="N289" s="30"/>
      <c r="O289" s="30"/>
    </row>
    <row r="290" spans="1:16" x14ac:dyDescent="0.25">
      <c r="A290" s="11" t="s">
        <v>466</v>
      </c>
      <c r="B290" s="12" t="s">
        <v>21</v>
      </c>
      <c r="C290" s="13" t="s">
        <v>16</v>
      </c>
      <c r="D290" s="14">
        <v>45284</v>
      </c>
      <c r="E290" s="28">
        <v>2500</v>
      </c>
      <c r="F290" s="29">
        <f>ROUNDUP(E290/P$1,)</f>
        <v>68</v>
      </c>
      <c r="G290" s="45" t="s">
        <v>34</v>
      </c>
      <c r="H290" s="45" t="s">
        <v>18</v>
      </c>
      <c r="I290" s="48" t="s">
        <v>33</v>
      </c>
      <c r="J290" s="28">
        <v>1250</v>
      </c>
      <c r="K290" s="29">
        <f>ROUNDUP(J290/P$1,)</f>
        <v>34</v>
      </c>
      <c r="L290" s="30"/>
      <c r="M290" s="30"/>
      <c r="N290" s="30"/>
      <c r="O290" s="30"/>
    </row>
    <row r="291" spans="1:16" x14ac:dyDescent="0.25">
      <c r="A291" s="11" t="s">
        <v>466</v>
      </c>
      <c r="B291" s="12" t="s">
        <v>15</v>
      </c>
      <c r="C291" s="13" t="s">
        <v>16</v>
      </c>
      <c r="D291" s="14">
        <v>45291</v>
      </c>
      <c r="E291" s="28">
        <v>4500</v>
      </c>
      <c r="F291" s="29">
        <f>ROUNDUP(E291/P$1,)</f>
        <v>122</v>
      </c>
      <c r="G291" s="45" t="s">
        <v>34</v>
      </c>
      <c r="H291" s="45" t="s">
        <v>18</v>
      </c>
      <c r="I291" s="48" t="s">
        <v>33</v>
      </c>
      <c r="J291" s="28">
        <v>2250</v>
      </c>
      <c r="K291" s="29">
        <f>ROUNDUP(J291/P$1,)</f>
        <v>61</v>
      </c>
      <c r="L291" s="30"/>
      <c r="M291" s="30"/>
      <c r="N291" s="30"/>
      <c r="O291" s="30"/>
    </row>
    <row r="292" spans="1:16" x14ac:dyDescent="0.25">
      <c r="A292" s="11" t="s">
        <v>181</v>
      </c>
      <c r="B292" s="12" t="s">
        <v>21</v>
      </c>
      <c r="C292" s="13" t="s">
        <v>16</v>
      </c>
      <c r="D292" s="40">
        <v>45284</v>
      </c>
      <c r="E292" s="28">
        <v>1500</v>
      </c>
      <c r="F292" s="29">
        <f>ROUNDUP(E292/P$1,)</f>
        <v>41</v>
      </c>
      <c r="G292" s="28" t="s">
        <v>34</v>
      </c>
      <c r="H292" s="28" t="s">
        <v>18</v>
      </c>
      <c r="I292" s="28" t="s">
        <v>33</v>
      </c>
      <c r="J292" s="28">
        <v>750</v>
      </c>
      <c r="K292" s="29">
        <f>ROUNDUP(J292/P$1,)</f>
        <v>21</v>
      </c>
      <c r="L292" s="30"/>
      <c r="M292" s="30"/>
      <c r="N292" s="30"/>
      <c r="O292" s="30"/>
    </row>
    <row r="293" spans="1:16" x14ac:dyDescent="0.25">
      <c r="A293" s="11" t="s">
        <v>181</v>
      </c>
      <c r="B293" s="12" t="s">
        <v>15</v>
      </c>
      <c r="C293" s="13" t="s">
        <v>16</v>
      </c>
      <c r="D293" s="40">
        <v>45291</v>
      </c>
      <c r="E293" s="28">
        <v>2500</v>
      </c>
      <c r="F293" s="29">
        <f>ROUNDUP(E293/P$1,)</f>
        <v>68</v>
      </c>
      <c r="G293" s="28" t="s">
        <v>34</v>
      </c>
      <c r="H293" s="28" t="s">
        <v>18</v>
      </c>
      <c r="I293" s="28" t="s">
        <v>33</v>
      </c>
      <c r="J293" s="28">
        <v>1250</v>
      </c>
      <c r="K293" s="29">
        <f>ROUNDUP(J293/P$1,)</f>
        <v>34</v>
      </c>
      <c r="L293" s="30"/>
      <c r="M293" s="30"/>
      <c r="N293" s="30"/>
      <c r="O293" s="30"/>
    </row>
    <row r="294" spans="1:16" x14ac:dyDescent="0.25">
      <c r="A294" s="11" t="s">
        <v>187</v>
      </c>
      <c r="B294" s="12" t="s">
        <v>21</v>
      </c>
      <c r="C294" s="13" t="s">
        <v>22</v>
      </c>
      <c r="D294" s="30"/>
      <c r="E294" s="28"/>
      <c r="F294" s="30"/>
      <c r="G294" s="30"/>
      <c r="H294" s="30"/>
      <c r="I294" s="30"/>
      <c r="J294" s="28"/>
      <c r="K294" s="30"/>
      <c r="L294" s="30"/>
      <c r="M294" s="28"/>
      <c r="N294" s="30"/>
      <c r="O294" s="30"/>
    </row>
    <row r="295" spans="1:16" x14ac:dyDescent="0.25">
      <c r="A295" s="11" t="s">
        <v>187</v>
      </c>
      <c r="B295" s="12" t="s">
        <v>15</v>
      </c>
      <c r="C295" s="13" t="s">
        <v>22</v>
      </c>
      <c r="D295" s="30"/>
      <c r="E295" s="28"/>
      <c r="F295" s="30"/>
      <c r="G295" s="30"/>
      <c r="H295" s="30"/>
      <c r="I295" s="30"/>
      <c r="J295" s="28"/>
      <c r="K295" s="30"/>
      <c r="L295" s="30"/>
      <c r="M295" s="30"/>
      <c r="N295" s="30"/>
      <c r="O295" s="30"/>
    </row>
    <row r="296" spans="1:16" x14ac:dyDescent="0.25">
      <c r="A296" s="11" t="s">
        <v>186</v>
      </c>
      <c r="B296" s="12" t="s">
        <v>21</v>
      </c>
      <c r="C296" s="13" t="s">
        <v>22</v>
      </c>
      <c r="D296" s="30"/>
      <c r="E296" s="28"/>
      <c r="F296" s="30"/>
      <c r="G296" s="30"/>
      <c r="H296" s="30"/>
      <c r="I296" s="30"/>
      <c r="J296" s="28"/>
      <c r="K296" s="30"/>
      <c r="L296" s="30"/>
      <c r="M296" s="30"/>
      <c r="N296" s="30"/>
      <c r="O296" s="30"/>
    </row>
    <row r="297" spans="1:16" x14ac:dyDescent="0.25">
      <c r="A297" s="11" t="s">
        <v>186</v>
      </c>
      <c r="B297" s="12" t="s">
        <v>15</v>
      </c>
      <c r="C297" s="13" t="s">
        <v>22</v>
      </c>
      <c r="D297" s="30"/>
      <c r="E297" s="28"/>
      <c r="F297" s="30"/>
      <c r="G297" s="30"/>
      <c r="H297" s="30"/>
      <c r="I297" s="30"/>
      <c r="J297" s="28"/>
      <c r="K297" s="30"/>
      <c r="L297" s="30"/>
      <c r="M297" s="30"/>
      <c r="N297" s="30"/>
      <c r="O297" s="30"/>
    </row>
    <row r="298" spans="1:16" x14ac:dyDescent="0.25">
      <c r="A298" s="11" t="s">
        <v>362</v>
      </c>
      <c r="B298" s="12" t="s">
        <v>21</v>
      </c>
      <c r="C298" s="13" t="s">
        <v>22</v>
      </c>
      <c r="D298" s="30"/>
      <c r="E298" s="30"/>
      <c r="F298" s="29">
        <f>ROUNDUP(E298/P$1,)</f>
        <v>0</v>
      </c>
      <c r="G298" s="30"/>
      <c r="H298" s="30"/>
      <c r="I298" s="30"/>
      <c r="J298" s="28"/>
      <c r="K298" s="29">
        <f>ROUNDUP(J298/P$1,)</f>
        <v>0</v>
      </c>
      <c r="L298" s="30"/>
      <c r="M298" s="30"/>
      <c r="N298" s="30"/>
      <c r="O298" s="30"/>
    </row>
    <row r="299" spans="1:16" x14ac:dyDescent="0.25">
      <c r="A299" s="11" t="s">
        <v>362</v>
      </c>
      <c r="B299" s="12" t="s">
        <v>15</v>
      </c>
      <c r="C299" s="13" t="s">
        <v>16</v>
      </c>
      <c r="D299" s="14">
        <v>45291</v>
      </c>
      <c r="E299" s="28">
        <v>1500</v>
      </c>
      <c r="F299" s="29">
        <f>ROUNDUP(E299/P$1,)</f>
        <v>41</v>
      </c>
      <c r="G299" s="13" t="s">
        <v>34</v>
      </c>
      <c r="H299" s="13" t="s">
        <v>18</v>
      </c>
      <c r="I299" s="13" t="s">
        <v>33</v>
      </c>
      <c r="J299" s="28">
        <v>750</v>
      </c>
      <c r="K299" s="29">
        <f>ROUNDUP(J299/P$1,)</f>
        <v>21</v>
      </c>
      <c r="L299" s="30"/>
      <c r="M299" s="30"/>
      <c r="N299" s="30"/>
      <c r="O299" s="30" t="s">
        <v>566</v>
      </c>
    </row>
    <row r="300" spans="1:16" x14ac:dyDescent="0.25">
      <c r="A300" s="11" t="s">
        <v>229</v>
      </c>
      <c r="B300" s="12" t="s">
        <v>21</v>
      </c>
      <c r="C300" s="13" t="s">
        <v>22</v>
      </c>
      <c r="D300" s="30"/>
      <c r="E300" s="30"/>
      <c r="F300" s="29">
        <f>ROUNDUP(E300/P$1,)</f>
        <v>0</v>
      </c>
      <c r="G300" s="30"/>
      <c r="H300" s="30"/>
      <c r="I300" s="30"/>
      <c r="J300" s="28"/>
      <c r="K300" s="29">
        <f>ROUNDUP(J300/P$1,)</f>
        <v>0</v>
      </c>
      <c r="L300" s="30"/>
      <c r="M300" s="30"/>
      <c r="N300" s="30"/>
      <c r="O300" s="30"/>
    </row>
    <row r="301" spans="1:16" x14ac:dyDescent="0.25">
      <c r="A301" s="11" t="s">
        <v>229</v>
      </c>
      <c r="B301" s="12" t="s">
        <v>15</v>
      </c>
      <c r="C301" s="13" t="s">
        <v>22</v>
      </c>
      <c r="D301" s="30"/>
      <c r="E301" s="30"/>
      <c r="F301" s="29">
        <f>ROUNDUP(E301/P$1,)</f>
        <v>0</v>
      </c>
      <c r="G301" s="30"/>
      <c r="H301" s="30"/>
      <c r="I301" s="30"/>
      <c r="J301" s="28"/>
      <c r="K301" s="29">
        <f>ROUNDUP(J301/P$1,)</f>
        <v>0</v>
      </c>
      <c r="L301" s="30"/>
      <c r="M301" s="30"/>
      <c r="N301" s="30"/>
      <c r="O301" s="30"/>
    </row>
    <row r="302" spans="1:16" x14ac:dyDescent="0.25">
      <c r="A302" s="11" t="s">
        <v>257</v>
      </c>
      <c r="B302" s="12" t="s">
        <v>21</v>
      </c>
      <c r="C302" s="13" t="s">
        <v>22</v>
      </c>
      <c r="D302" s="30"/>
      <c r="E302" s="30"/>
      <c r="F302" s="29">
        <f>ROUNDUP(E302/P$1,)</f>
        <v>0</v>
      </c>
      <c r="G302" s="30"/>
      <c r="H302" s="30"/>
      <c r="I302" s="30"/>
      <c r="J302" s="28"/>
      <c r="K302" s="29">
        <f>ROUNDUP(J302/P$1,)</f>
        <v>0</v>
      </c>
      <c r="L302" s="30"/>
      <c r="M302" s="30"/>
      <c r="N302" s="30"/>
      <c r="O302" s="30"/>
    </row>
    <row r="303" spans="1:16" x14ac:dyDescent="0.25">
      <c r="A303" s="11" t="s">
        <v>257</v>
      </c>
      <c r="B303" s="12" t="s">
        <v>15</v>
      </c>
      <c r="C303" s="13" t="s">
        <v>16</v>
      </c>
      <c r="D303" s="40">
        <v>45291</v>
      </c>
      <c r="E303" s="28">
        <v>4000</v>
      </c>
      <c r="F303" s="29">
        <f>ROUNDUP(E303/P$1,)</f>
        <v>109</v>
      </c>
      <c r="G303" s="28" t="s">
        <v>37</v>
      </c>
      <c r="H303" s="28" t="s">
        <v>18</v>
      </c>
      <c r="I303" s="28" t="s">
        <v>250</v>
      </c>
      <c r="J303" s="28">
        <v>2000</v>
      </c>
      <c r="K303" s="29">
        <f>ROUNDUP(J303/P$1,)</f>
        <v>55</v>
      </c>
      <c r="L303" s="30"/>
      <c r="M303" s="30"/>
      <c r="N303" s="30"/>
      <c r="O303" s="30"/>
    </row>
    <row r="304" spans="1:16" x14ac:dyDescent="0.25">
      <c r="A304" s="11" t="s">
        <v>171</v>
      </c>
      <c r="B304" s="12" t="s">
        <v>21</v>
      </c>
      <c r="C304" s="13" t="s">
        <v>16</v>
      </c>
      <c r="D304" s="40">
        <v>45284</v>
      </c>
      <c r="E304" s="28">
        <v>2800</v>
      </c>
      <c r="F304" s="29">
        <f>ROUNDUP(E304/P$1,)</f>
        <v>76</v>
      </c>
      <c r="G304" s="28" t="s">
        <v>37</v>
      </c>
      <c r="H304" s="28" t="s">
        <v>18</v>
      </c>
      <c r="I304" s="28" t="s">
        <v>38</v>
      </c>
      <c r="J304" s="28">
        <v>1400</v>
      </c>
      <c r="K304" s="29">
        <f>ROUNDUP(J304/P$1,)</f>
        <v>38</v>
      </c>
      <c r="L304" s="11"/>
      <c r="M304" s="11"/>
      <c r="N304" s="11"/>
      <c r="O304" s="11"/>
      <c r="P304" s="17"/>
    </row>
    <row r="305" spans="1:16" x14ac:dyDescent="0.25">
      <c r="A305" s="11" t="s">
        <v>171</v>
      </c>
      <c r="B305" s="12" t="s">
        <v>15</v>
      </c>
      <c r="C305" s="13" t="s">
        <v>16</v>
      </c>
      <c r="D305" s="40">
        <v>45291</v>
      </c>
      <c r="E305" s="28">
        <v>3500</v>
      </c>
      <c r="F305" s="29">
        <f>ROUNDUP(E305/P$1,)</f>
        <v>95</v>
      </c>
      <c r="G305" s="28" t="s">
        <v>37</v>
      </c>
      <c r="H305" s="28" t="s">
        <v>18</v>
      </c>
      <c r="I305" s="28" t="s">
        <v>38</v>
      </c>
      <c r="J305" s="28">
        <v>1750</v>
      </c>
      <c r="K305" s="29">
        <f>ROUNDUP(J305/P$1,)</f>
        <v>48</v>
      </c>
      <c r="L305" s="11"/>
      <c r="M305" s="11"/>
      <c r="N305" s="11"/>
      <c r="O305" s="11"/>
      <c r="P305" s="17"/>
    </row>
    <row r="306" spans="1:16" x14ac:dyDescent="0.25">
      <c r="A306" s="11" t="s">
        <v>544</v>
      </c>
      <c r="B306" s="12" t="s">
        <v>21</v>
      </c>
      <c r="C306" s="13" t="s">
        <v>22</v>
      </c>
      <c r="D306" s="30"/>
      <c r="E306" s="30"/>
      <c r="F306" s="29">
        <f>ROUNDUP(E306/P$1,)</f>
        <v>0</v>
      </c>
      <c r="G306" s="30"/>
      <c r="H306" s="30"/>
      <c r="I306" s="30"/>
      <c r="J306" s="28"/>
      <c r="K306" s="29">
        <f>ROUNDUP(J306/P$1,)</f>
        <v>0</v>
      </c>
      <c r="L306" s="30"/>
      <c r="M306" s="30"/>
      <c r="N306" s="30"/>
      <c r="O306" s="30"/>
    </row>
    <row r="307" spans="1:16" x14ac:dyDescent="0.25">
      <c r="A307" s="11" t="s">
        <v>544</v>
      </c>
      <c r="B307" s="12" t="s">
        <v>15</v>
      </c>
      <c r="C307" s="13" t="s">
        <v>22</v>
      </c>
      <c r="D307" s="30"/>
      <c r="E307" s="30"/>
      <c r="F307" s="29">
        <f>ROUNDUP(E307/P$1,)</f>
        <v>0</v>
      </c>
      <c r="G307" s="30"/>
      <c r="H307" s="30"/>
      <c r="I307" s="30"/>
      <c r="J307" s="28"/>
      <c r="K307" s="29">
        <f>ROUNDUP(J307/P$1,)</f>
        <v>0</v>
      </c>
      <c r="L307" s="30"/>
      <c r="M307" s="30"/>
      <c r="N307" s="30"/>
      <c r="O307" s="30"/>
    </row>
    <row r="308" spans="1:16" x14ac:dyDescent="0.25">
      <c r="A308" s="11" t="s">
        <v>196</v>
      </c>
      <c r="B308" s="12" t="s">
        <v>21</v>
      </c>
      <c r="C308" s="13" t="s">
        <v>16</v>
      </c>
      <c r="D308" s="40">
        <v>45284</v>
      </c>
      <c r="E308" s="28">
        <v>1000</v>
      </c>
      <c r="F308" s="29">
        <f>ROUNDUP(E308/P$1,)</f>
        <v>28</v>
      </c>
      <c r="G308" s="28" t="s">
        <v>34</v>
      </c>
      <c r="H308" s="28" t="s">
        <v>18</v>
      </c>
      <c r="I308" s="28" t="s">
        <v>33</v>
      </c>
      <c r="J308" s="28">
        <v>500</v>
      </c>
      <c r="K308" s="29">
        <f>ROUNDUP(J308/P$1,)</f>
        <v>14</v>
      </c>
      <c r="L308" s="30"/>
      <c r="M308" s="30"/>
      <c r="N308" s="30"/>
      <c r="O308" s="30"/>
    </row>
    <row r="309" spans="1:16" x14ac:dyDescent="0.25">
      <c r="A309" s="11" t="s">
        <v>196</v>
      </c>
      <c r="B309" s="12" t="s">
        <v>15</v>
      </c>
      <c r="C309" s="13" t="s">
        <v>16</v>
      </c>
      <c r="D309" s="40">
        <v>45291</v>
      </c>
      <c r="E309" s="28">
        <v>1500</v>
      </c>
      <c r="F309" s="29">
        <f>ROUNDUP(E309/P$1,)</f>
        <v>41</v>
      </c>
      <c r="G309" s="28" t="s">
        <v>34</v>
      </c>
      <c r="H309" s="28" t="s">
        <v>18</v>
      </c>
      <c r="I309" s="28" t="s">
        <v>33</v>
      </c>
      <c r="J309" s="28">
        <v>750</v>
      </c>
      <c r="K309" s="29">
        <f>ROUNDUP(J309/P$1,)</f>
        <v>21</v>
      </c>
      <c r="L309" s="30"/>
      <c r="M309" s="30"/>
      <c r="N309" s="30"/>
      <c r="O309" s="30"/>
    </row>
    <row r="310" spans="1:16" x14ac:dyDescent="0.25">
      <c r="A310" s="11" t="s">
        <v>388</v>
      </c>
      <c r="B310" s="12" t="s">
        <v>21</v>
      </c>
      <c r="C310" s="13" t="s">
        <v>22</v>
      </c>
      <c r="D310" s="44"/>
      <c r="E310" s="28"/>
      <c r="F310" s="29">
        <f>ROUNDUP(E310/P$1,)</f>
        <v>0</v>
      </c>
      <c r="G310" s="13"/>
      <c r="H310" s="13"/>
      <c r="I310" s="13"/>
      <c r="J310" s="28"/>
      <c r="K310" s="29">
        <f>ROUNDUP(J310/P$1,)</f>
        <v>0</v>
      </c>
      <c r="L310" s="11"/>
      <c r="M310" s="11"/>
      <c r="N310" s="11"/>
      <c r="O310" s="11"/>
      <c r="P310" s="17"/>
    </row>
    <row r="311" spans="1:16" x14ac:dyDescent="0.25">
      <c r="A311" s="11" t="s">
        <v>388</v>
      </c>
      <c r="B311" s="12" t="s">
        <v>15</v>
      </c>
      <c r="C311" s="13" t="s">
        <v>22</v>
      </c>
      <c r="D311" s="44"/>
      <c r="E311" s="28"/>
      <c r="F311" s="29">
        <f>ROUNDUP(E311/P$1,)</f>
        <v>0</v>
      </c>
      <c r="G311" s="13"/>
      <c r="H311" s="13"/>
      <c r="I311" s="13"/>
      <c r="J311" s="28"/>
      <c r="K311" s="29">
        <f>ROUNDUP(J311/P$1,)</f>
        <v>0</v>
      </c>
      <c r="L311" s="11"/>
      <c r="M311" s="11"/>
      <c r="N311" s="11"/>
      <c r="O311" s="11"/>
      <c r="P311" s="17"/>
    </row>
    <row r="312" spans="1:16" x14ac:dyDescent="0.25">
      <c r="A312" s="11" t="s">
        <v>365</v>
      </c>
      <c r="B312" s="12" t="s">
        <v>21</v>
      </c>
      <c r="C312" s="13" t="s">
        <v>16</v>
      </c>
      <c r="D312" s="14">
        <v>45284</v>
      </c>
      <c r="E312" s="28">
        <v>2800</v>
      </c>
      <c r="F312" s="29">
        <f>ROUNDUP(E312/P$1,)</f>
        <v>76</v>
      </c>
      <c r="G312" s="13" t="s">
        <v>34</v>
      </c>
      <c r="H312" s="13" t="s">
        <v>18</v>
      </c>
      <c r="I312" s="13" t="s">
        <v>33</v>
      </c>
      <c r="J312" s="28">
        <v>1800</v>
      </c>
      <c r="K312" s="29">
        <f>ROUNDUP(J312/P$1,)</f>
        <v>49</v>
      </c>
      <c r="L312" s="30"/>
      <c r="M312" s="30"/>
      <c r="N312" s="30"/>
      <c r="O312" s="30"/>
    </row>
    <row r="313" spans="1:16" x14ac:dyDescent="0.25">
      <c r="A313" s="11" t="s">
        <v>365</v>
      </c>
      <c r="B313" s="12" t="s">
        <v>15</v>
      </c>
      <c r="C313" s="13" t="s">
        <v>20</v>
      </c>
      <c r="D313" s="14">
        <v>45291</v>
      </c>
      <c r="E313" s="28">
        <v>3800</v>
      </c>
      <c r="F313" s="29">
        <f>ROUNDUP(E313/P$1,)</f>
        <v>103</v>
      </c>
      <c r="G313" s="13" t="s">
        <v>34</v>
      </c>
      <c r="H313" s="13" t="s">
        <v>18</v>
      </c>
      <c r="I313" s="13" t="s">
        <v>33</v>
      </c>
      <c r="J313" s="28">
        <v>2500</v>
      </c>
      <c r="K313" s="29">
        <f>ROUNDUP(J313/P$1,)</f>
        <v>68</v>
      </c>
      <c r="L313" s="30"/>
      <c r="M313" s="30"/>
      <c r="N313" s="30"/>
      <c r="O313" s="30"/>
    </row>
    <row r="314" spans="1:16" x14ac:dyDescent="0.25">
      <c r="A314" s="11" t="s">
        <v>201</v>
      </c>
      <c r="B314" s="12" t="s">
        <v>21</v>
      </c>
      <c r="C314" s="13" t="s">
        <v>22</v>
      </c>
      <c r="D314" s="30"/>
      <c r="E314" s="28"/>
      <c r="F314" s="29">
        <f>ROUNDUP(E314/P$1,)</f>
        <v>0</v>
      </c>
      <c r="G314" s="30"/>
      <c r="H314" s="30"/>
      <c r="I314" s="30"/>
      <c r="J314" s="28"/>
      <c r="K314" s="29">
        <f>ROUNDUP(J314/P$1,)</f>
        <v>0</v>
      </c>
      <c r="L314" s="30"/>
      <c r="M314" s="30"/>
      <c r="N314" s="30"/>
      <c r="O314" s="30"/>
    </row>
    <row r="315" spans="1:16" x14ac:dyDescent="0.25">
      <c r="A315" s="11" t="s">
        <v>201</v>
      </c>
      <c r="B315" s="12" t="s">
        <v>15</v>
      </c>
      <c r="C315" s="13" t="s">
        <v>20</v>
      </c>
      <c r="D315" s="40">
        <v>45291</v>
      </c>
      <c r="E315" s="28">
        <v>4500</v>
      </c>
      <c r="F315" s="29">
        <f>ROUNDUP(E315/P$1,)</f>
        <v>122</v>
      </c>
      <c r="G315" s="28" t="s">
        <v>17</v>
      </c>
      <c r="H315" s="28" t="s">
        <v>18</v>
      </c>
      <c r="I315" s="28" t="s">
        <v>202</v>
      </c>
      <c r="J315" s="28">
        <v>2000</v>
      </c>
      <c r="K315" s="29">
        <f>ROUNDUP(J315/P$1,)</f>
        <v>55</v>
      </c>
      <c r="L315" s="30"/>
      <c r="M315" s="30"/>
      <c r="N315" s="30"/>
      <c r="O315" s="30"/>
    </row>
    <row r="316" spans="1:16" x14ac:dyDescent="0.25">
      <c r="A316" s="11" t="s">
        <v>199</v>
      </c>
      <c r="B316" s="12" t="s">
        <v>21</v>
      </c>
      <c r="C316" s="13" t="s">
        <v>22</v>
      </c>
      <c r="D316" s="30"/>
      <c r="E316" s="28"/>
      <c r="F316" s="29">
        <f>ROUNDUP(E316/P$1,)</f>
        <v>0</v>
      </c>
      <c r="G316" s="30"/>
      <c r="H316" s="30"/>
      <c r="I316" s="30"/>
      <c r="J316" s="28"/>
      <c r="K316" s="29">
        <f>ROUNDUP(J316/P$1,)</f>
        <v>0</v>
      </c>
      <c r="L316" s="30"/>
      <c r="M316" s="30"/>
      <c r="N316" s="30"/>
      <c r="O316" s="30"/>
    </row>
    <row r="317" spans="1:16" x14ac:dyDescent="0.25">
      <c r="A317" s="11" t="s">
        <v>199</v>
      </c>
      <c r="B317" s="12" t="s">
        <v>15</v>
      </c>
      <c r="C317" s="13" t="s">
        <v>20</v>
      </c>
      <c r="D317" s="40">
        <v>45291</v>
      </c>
      <c r="E317" s="28">
        <v>4500</v>
      </c>
      <c r="F317" s="29">
        <f>ROUNDUP(E317/P$1,)</f>
        <v>122</v>
      </c>
      <c r="G317" s="28" t="s">
        <v>17</v>
      </c>
      <c r="H317" s="28" t="s">
        <v>18</v>
      </c>
      <c r="I317" s="28" t="s">
        <v>202</v>
      </c>
      <c r="J317" s="28">
        <v>2000</v>
      </c>
      <c r="K317" s="29">
        <f>ROUNDUP(J317/P$1,)</f>
        <v>55</v>
      </c>
      <c r="L317" s="30"/>
      <c r="M317" s="30"/>
      <c r="N317" s="30"/>
      <c r="O317" s="30"/>
    </row>
    <row r="318" spans="1:16" x14ac:dyDescent="0.25">
      <c r="A318" s="11" t="s">
        <v>169</v>
      </c>
      <c r="B318" s="12" t="s">
        <v>21</v>
      </c>
      <c r="C318" s="13" t="s">
        <v>22</v>
      </c>
      <c r="D318" s="40"/>
      <c r="E318" s="28"/>
      <c r="F318" s="29">
        <f>ROUNDUP(E318/P$1,)</f>
        <v>0</v>
      </c>
      <c r="G318" s="28"/>
      <c r="H318" s="28"/>
      <c r="I318" s="28"/>
      <c r="J318" s="28"/>
      <c r="K318" s="29">
        <f>ROUNDUP(J318/P$1,)</f>
        <v>0</v>
      </c>
      <c r="L318" s="11"/>
      <c r="M318" s="11"/>
      <c r="N318" s="11"/>
      <c r="O318" s="11"/>
      <c r="P318" s="17"/>
    </row>
    <row r="319" spans="1:16" x14ac:dyDescent="0.25">
      <c r="A319" s="11" t="s">
        <v>169</v>
      </c>
      <c r="B319" s="12" t="s">
        <v>15</v>
      </c>
      <c r="C319" s="13" t="s">
        <v>16</v>
      </c>
      <c r="D319" s="40">
        <v>45291</v>
      </c>
      <c r="E319" s="28">
        <v>5800</v>
      </c>
      <c r="F319" s="29">
        <f>ROUNDUP(E319/P$1,)</f>
        <v>157</v>
      </c>
      <c r="G319" s="28" t="s">
        <v>34</v>
      </c>
      <c r="H319" s="28" t="s">
        <v>18</v>
      </c>
      <c r="I319" s="28" t="s">
        <v>33</v>
      </c>
      <c r="J319" s="28">
        <v>2900</v>
      </c>
      <c r="K319" s="29">
        <f>ROUNDUP(J319/P$1,)</f>
        <v>79</v>
      </c>
      <c r="L319" s="11"/>
      <c r="M319" s="11"/>
      <c r="N319" s="11"/>
      <c r="O319" s="11"/>
      <c r="P319" s="17"/>
    </row>
    <row r="320" spans="1:16" x14ac:dyDescent="0.25">
      <c r="A320" s="11" t="s">
        <v>221</v>
      </c>
      <c r="B320" s="12" t="s">
        <v>21</v>
      </c>
      <c r="C320" s="13" t="s">
        <v>16</v>
      </c>
      <c r="D320" s="40">
        <v>45284</v>
      </c>
      <c r="E320" s="28">
        <v>3000</v>
      </c>
      <c r="F320" s="29">
        <f>ROUNDUP(E320/P$1,)</f>
        <v>82</v>
      </c>
      <c r="G320" s="28" t="s">
        <v>65</v>
      </c>
      <c r="H320" s="28" t="s">
        <v>18</v>
      </c>
      <c r="I320" s="28" t="s">
        <v>66</v>
      </c>
      <c r="J320" s="28">
        <v>1500</v>
      </c>
      <c r="K320" s="29">
        <f>ROUNDUP(J320/P$1,)</f>
        <v>41</v>
      </c>
      <c r="L320" s="30"/>
      <c r="M320" s="30"/>
      <c r="N320" s="30"/>
      <c r="O320" s="30"/>
    </row>
    <row r="321" spans="1:16" x14ac:dyDescent="0.25">
      <c r="A321" s="11" t="s">
        <v>221</v>
      </c>
      <c r="B321" s="12" t="s">
        <v>15</v>
      </c>
      <c r="C321" s="13" t="s">
        <v>20</v>
      </c>
      <c r="D321" s="40">
        <v>45291</v>
      </c>
      <c r="E321" s="28">
        <v>6000</v>
      </c>
      <c r="F321" s="29">
        <f>ROUNDUP(E321/P$1,)</f>
        <v>163</v>
      </c>
      <c r="G321" s="28" t="s">
        <v>65</v>
      </c>
      <c r="H321" s="28" t="s">
        <v>18</v>
      </c>
      <c r="I321" s="28" t="s">
        <v>66</v>
      </c>
      <c r="J321" s="28">
        <v>3000</v>
      </c>
      <c r="K321" s="29">
        <f>ROUNDUP(J321/P$1,)</f>
        <v>82</v>
      </c>
      <c r="L321" s="30"/>
      <c r="M321" s="30"/>
      <c r="N321" s="30"/>
      <c r="O321" s="30"/>
    </row>
    <row r="322" spans="1:16" x14ac:dyDescent="0.25">
      <c r="A322" s="11" t="s">
        <v>354</v>
      </c>
      <c r="B322" s="12" t="s">
        <v>21</v>
      </c>
      <c r="C322" s="13" t="s">
        <v>22</v>
      </c>
      <c r="D322" s="30"/>
      <c r="E322" s="28"/>
      <c r="F322" s="29">
        <f>ROUNDUP(E322/P$1,)</f>
        <v>0</v>
      </c>
      <c r="G322" s="30"/>
      <c r="H322" s="30"/>
      <c r="I322" s="30"/>
      <c r="J322" s="28"/>
      <c r="K322" s="29">
        <f>ROUNDUP(J322/P$1,)</f>
        <v>0</v>
      </c>
      <c r="L322" s="30"/>
      <c r="M322" s="30"/>
      <c r="N322" s="30"/>
      <c r="O322" s="30"/>
    </row>
    <row r="323" spans="1:16" s="17" customFormat="1" ht="15" customHeight="1" x14ac:dyDescent="0.25">
      <c r="A323" s="11" t="s">
        <v>354</v>
      </c>
      <c r="B323" s="12" t="s">
        <v>15</v>
      </c>
      <c r="C323" s="13" t="s">
        <v>22</v>
      </c>
      <c r="D323" s="30"/>
      <c r="E323" s="28"/>
      <c r="F323" s="29">
        <f>ROUNDUP(E323/P$1,)</f>
        <v>0</v>
      </c>
      <c r="G323" s="30"/>
      <c r="H323" s="30"/>
      <c r="I323" s="30"/>
      <c r="J323" s="28"/>
      <c r="K323" s="29">
        <f>ROUNDUP(J323/P$1,)</f>
        <v>0</v>
      </c>
      <c r="L323" s="30"/>
      <c r="M323" s="30"/>
      <c r="N323" s="30"/>
      <c r="O323" s="30"/>
      <c r="P323" s="39"/>
    </row>
    <row r="324" spans="1:16" s="17" customFormat="1" ht="15" customHeight="1" x14ac:dyDescent="0.25">
      <c r="A324" s="11" t="s">
        <v>426</v>
      </c>
      <c r="B324" s="12" t="s">
        <v>21</v>
      </c>
      <c r="C324" s="13" t="s">
        <v>22</v>
      </c>
      <c r="D324" s="30"/>
      <c r="E324" s="30"/>
      <c r="F324" s="29">
        <f>ROUNDUP(E324/P$1,)</f>
        <v>0</v>
      </c>
      <c r="G324" s="30"/>
      <c r="H324" s="30"/>
      <c r="I324" s="30"/>
      <c r="J324" s="28"/>
      <c r="K324" s="30"/>
      <c r="L324" s="30"/>
      <c r="M324" s="30"/>
      <c r="N324" s="30"/>
      <c r="O324" s="30"/>
      <c r="P324" s="39"/>
    </row>
    <row r="325" spans="1:16" s="17" customFormat="1" ht="15" customHeight="1" x14ac:dyDescent="0.25">
      <c r="A325" s="11" t="s">
        <v>426</v>
      </c>
      <c r="B325" s="12" t="s">
        <v>15</v>
      </c>
      <c r="C325" s="13" t="s">
        <v>22</v>
      </c>
      <c r="D325" s="30"/>
      <c r="E325" s="30"/>
      <c r="F325" s="29">
        <f>ROUNDUP(E325/P$1,)</f>
        <v>0</v>
      </c>
      <c r="G325" s="30"/>
      <c r="H325" s="30"/>
      <c r="I325" s="30"/>
      <c r="J325" s="28"/>
      <c r="K325" s="30"/>
      <c r="L325" s="30"/>
      <c r="M325" s="30"/>
      <c r="N325" s="30"/>
      <c r="O325" s="30"/>
      <c r="P325" s="39"/>
    </row>
    <row r="326" spans="1:16" s="17" customFormat="1" ht="15" customHeight="1" x14ac:dyDescent="0.25">
      <c r="A326" s="30" t="s">
        <v>487</v>
      </c>
      <c r="B326" s="12" t="s">
        <v>21</v>
      </c>
      <c r="C326" s="13" t="s">
        <v>22</v>
      </c>
      <c r="D326" s="30"/>
      <c r="E326" s="30"/>
      <c r="F326" s="29">
        <f>ROUNDUP(E326/P$1,)</f>
        <v>0</v>
      </c>
      <c r="G326" s="30"/>
      <c r="H326" s="30"/>
      <c r="I326" s="30"/>
      <c r="J326" s="28"/>
      <c r="K326" s="29">
        <f>ROUNDUP(J326/P$1,)</f>
        <v>0</v>
      </c>
      <c r="L326" s="30"/>
      <c r="M326" s="30"/>
      <c r="N326" s="30"/>
      <c r="O326" s="30"/>
      <c r="P326" s="39"/>
    </row>
    <row r="327" spans="1:16" s="17" customFormat="1" ht="15" customHeight="1" x14ac:dyDescent="0.25">
      <c r="A327" s="30" t="s">
        <v>487</v>
      </c>
      <c r="B327" s="12" t="s">
        <v>15</v>
      </c>
      <c r="C327" s="13" t="s">
        <v>22</v>
      </c>
      <c r="D327" s="30"/>
      <c r="E327" s="30"/>
      <c r="F327" s="29">
        <f>ROUNDUP(E327/P$1,)</f>
        <v>0</v>
      </c>
      <c r="G327" s="30"/>
      <c r="H327" s="30"/>
      <c r="I327" s="30"/>
      <c r="J327" s="28"/>
      <c r="K327" s="29">
        <f>ROUNDUP(J327/P$1,)</f>
        <v>0</v>
      </c>
      <c r="L327" s="30"/>
      <c r="M327" s="30"/>
      <c r="N327" s="30"/>
      <c r="O327" s="30"/>
      <c r="P327" s="39"/>
    </row>
    <row r="328" spans="1:16" s="17" customFormat="1" ht="15" customHeight="1" x14ac:dyDescent="0.2">
      <c r="A328" s="11" t="s">
        <v>394</v>
      </c>
      <c r="B328" s="12" t="s">
        <v>21</v>
      </c>
      <c r="C328" s="13" t="s">
        <v>22</v>
      </c>
      <c r="D328" s="44"/>
      <c r="E328" s="28"/>
      <c r="F328" s="29">
        <f>ROUNDUP(E328/P$1,)</f>
        <v>0</v>
      </c>
      <c r="G328" s="13"/>
      <c r="H328" s="13"/>
      <c r="I328" s="13"/>
      <c r="J328" s="28"/>
      <c r="K328" s="29">
        <f>ROUNDUP(J328/P$1,)</f>
        <v>0</v>
      </c>
      <c r="L328" s="11"/>
      <c r="M328" s="11"/>
      <c r="N328" s="11"/>
      <c r="O328" s="11"/>
    </row>
    <row r="329" spans="1:16" s="17" customFormat="1" ht="15" customHeight="1" x14ac:dyDescent="0.2">
      <c r="A329" s="11" t="s">
        <v>394</v>
      </c>
      <c r="B329" s="12" t="s">
        <v>15</v>
      </c>
      <c r="C329" s="13" t="s">
        <v>22</v>
      </c>
      <c r="D329" s="44"/>
      <c r="E329" s="28"/>
      <c r="F329" s="29">
        <f>ROUNDUP(E329/P$1,)</f>
        <v>0</v>
      </c>
      <c r="G329" s="13"/>
      <c r="H329" s="13"/>
      <c r="I329" s="13"/>
      <c r="J329" s="28"/>
      <c r="K329" s="29">
        <f>ROUNDUP(J329/P$1,)</f>
        <v>0</v>
      </c>
      <c r="L329" s="11"/>
      <c r="M329" s="11"/>
      <c r="N329" s="11"/>
      <c r="O329" s="11"/>
    </row>
    <row r="330" spans="1:16" s="17" customFormat="1" ht="15" customHeight="1" x14ac:dyDescent="0.25">
      <c r="A330" s="11" t="s">
        <v>237</v>
      </c>
      <c r="B330" s="12" t="s">
        <v>21</v>
      </c>
      <c r="C330" s="13" t="s">
        <v>22</v>
      </c>
      <c r="D330" s="30"/>
      <c r="E330" s="28"/>
      <c r="F330" s="29">
        <f>ROUNDUP(E330/P$1,)</f>
        <v>0</v>
      </c>
      <c r="G330" s="28"/>
      <c r="H330" s="28"/>
      <c r="I330" s="28"/>
      <c r="J330" s="28"/>
      <c r="K330" s="29">
        <f>ROUNDUP(J330/P$1,)</f>
        <v>0</v>
      </c>
      <c r="L330" s="30"/>
      <c r="M330" s="30"/>
      <c r="N330" s="30"/>
      <c r="O330" s="30"/>
      <c r="P330" s="39"/>
    </row>
    <row r="331" spans="1:16" s="17" customFormat="1" ht="15" customHeight="1" x14ac:dyDescent="0.25">
      <c r="A331" s="11" t="s">
        <v>237</v>
      </c>
      <c r="B331" s="12" t="s">
        <v>15</v>
      </c>
      <c r="C331" s="13" t="s">
        <v>22</v>
      </c>
      <c r="D331" s="30"/>
      <c r="E331" s="28"/>
      <c r="F331" s="29">
        <f>ROUNDUP(E331/P$1,)</f>
        <v>0</v>
      </c>
      <c r="G331" s="28"/>
      <c r="H331" s="28"/>
      <c r="I331" s="28"/>
      <c r="J331" s="28"/>
      <c r="K331" s="29">
        <f>ROUNDUP(J331/P$1,)</f>
        <v>0</v>
      </c>
      <c r="L331" s="30"/>
      <c r="M331" s="30"/>
      <c r="N331" s="30"/>
      <c r="O331" s="30"/>
      <c r="P331" s="39"/>
    </row>
    <row r="332" spans="1:16" s="17" customFormat="1" ht="15" customHeight="1" x14ac:dyDescent="0.25">
      <c r="A332" s="11" t="s">
        <v>190</v>
      </c>
      <c r="B332" s="12" t="s">
        <v>21</v>
      </c>
      <c r="C332" s="13" t="s">
        <v>22</v>
      </c>
      <c r="D332" s="30"/>
      <c r="E332" s="28"/>
      <c r="F332" s="30"/>
      <c r="G332" s="30"/>
      <c r="H332" s="30"/>
      <c r="I332" s="30"/>
      <c r="J332" s="28"/>
      <c r="K332" s="30"/>
      <c r="L332" s="30"/>
      <c r="M332" s="30"/>
      <c r="N332" s="30"/>
      <c r="O332" s="30"/>
      <c r="P332" s="39"/>
    </row>
    <row r="333" spans="1:16" s="17" customFormat="1" ht="15" customHeight="1" x14ac:dyDescent="0.25">
      <c r="A333" s="11" t="s">
        <v>190</v>
      </c>
      <c r="B333" s="12" t="s">
        <v>15</v>
      </c>
      <c r="C333" s="13" t="s">
        <v>16</v>
      </c>
      <c r="D333" s="40">
        <v>45291</v>
      </c>
      <c r="E333" s="28">
        <v>1500</v>
      </c>
      <c r="F333" s="29">
        <f>ROUNDUP(E333/P$1,)</f>
        <v>41</v>
      </c>
      <c r="G333" s="28" t="s">
        <v>154</v>
      </c>
      <c r="H333" s="28" t="s">
        <v>18</v>
      </c>
      <c r="I333" s="28" t="s">
        <v>155</v>
      </c>
      <c r="J333" s="28">
        <v>750</v>
      </c>
      <c r="K333" s="29">
        <f>ROUNDUP(J333/P$1,)</f>
        <v>21</v>
      </c>
      <c r="L333" s="30"/>
      <c r="M333" s="30"/>
      <c r="N333" s="30"/>
      <c r="O333" s="30"/>
      <c r="P333" s="39"/>
    </row>
    <row r="334" spans="1:16" s="17" customFormat="1" ht="15" customHeight="1" x14ac:dyDescent="0.25">
      <c r="A334" s="11" t="s">
        <v>258</v>
      </c>
      <c r="B334" s="12" t="s">
        <v>21</v>
      </c>
      <c r="C334" s="13" t="s">
        <v>22</v>
      </c>
      <c r="D334" s="30"/>
      <c r="E334" s="28"/>
      <c r="F334" s="29">
        <f>ROUNDUP(E334/P$1,)</f>
        <v>0</v>
      </c>
      <c r="G334" s="30"/>
      <c r="H334" s="30"/>
      <c r="I334" s="30"/>
      <c r="J334" s="28"/>
      <c r="K334" s="29">
        <f>ROUNDUP(J334/P$1,)</f>
        <v>0</v>
      </c>
      <c r="L334" s="30"/>
      <c r="M334" s="30"/>
      <c r="N334" s="30"/>
      <c r="O334" s="30"/>
      <c r="P334" s="39"/>
    </row>
    <row r="335" spans="1:16" s="17" customFormat="1" ht="15" customHeight="1" x14ac:dyDescent="0.25">
      <c r="A335" s="11" t="s">
        <v>258</v>
      </c>
      <c r="B335" s="12" t="s">
        <v>15</v>
      </c>
      <c r="C335" s="13" t="s">
        <v>22</v>
      </c>
      <c r="D335" s="30"/>
      <c r="E335" s="28"/>
      <c r="F335" s="29">
        <f>ROUNDUP(E335/P$1,)</f>
        <v>0</v>
      </c>
      <c r="G335" s="30"/>
      <c r="H335" s="30"/>
      <c r="I335" s="30"/>
      <c r="J335" s="28"/>
      <c r="K335" s="29">
        <f>ROUNDUP(J335/P$1,)</f>
        <v>0</v>
      </c>
      <c r="L335" s="30"/>
      <c r="M335" s="30"/>
      <c r="N335" s="30"/>
      <c r="O335" s="30"/>
      <c r="P335" s="39"/>
    </row>
    <row r="336" spans="1:16" s="17" customFormat="1" ht="15" customHeight="1" x14ac:dyDescent="0.25">
      <c r="A336" s="11" t="s">
        <v>358</v>
      </c>
      <c r="B336" s="12" t="s">
        <v>21</v>
      </c>
      <c r="C336" s="13" t="s">
        <v>22</v>
      </c>
      <c r="D336" s="30"/>
      <c r="E336" s="30"/>
      <c r="F336" s="29">
        <f>ROUNDUP(E336/P$1,)</f>
        <v>0</v>
      </c>
      <c r="G336" s="30"/>
      <c r="H336" s="30"/>
      <c r="I336" s="30"/>
      <c r="J336" s="28"/>
      <c r="K336" s="29">
        <f>ROUNDUP(J336/P$1,)</f>
        <v>0</v>
      </c>
      <c r="L336" s="30"/>
      <c r="M336" s="30"/>
      <c r="N336" s="30"/>
      <c r="O336" s="30"/>
      <c r="P336" s="39"/>
    </row>
    <row r="337" spans="1:16" s="17" customFormat="1" ht="15" customHeight="1" x14ac:dyDescent="0.25">
      <c r="A337" s="11" t="s">
        <v>358</v>
      </c>
      <c r="B337" s="12" t="s">
        <v>15</v>
      </c>
      <c r="C337" s="13" t="s">
        <v>22</v>
      </c>
      <c r="D337" s="30"/>
      <c r="E337" s="30"/>
      <c r="F337" s="29">
        <f>ROUNDUP(E337/P$1,)</f>
        <v>0</v>
      </c>
      <c r="G337" s="30"/>
      <c r="H337" s="30"/>
      <c r="I337" s="30"/>
      <c r="J337" s="28"/>
      <c r="K337" s="29">
        <f>ROUNDUP(J337/P$1,)</f>
        <v>0</v>
      </c>
      <c r="L337" s="30"/>
      <c r="M337" s="30"/>
      <c r="N337" s="30"/>
      <c r="O337" s="30"/>
      <c r="P337" s="39"/>
    </row>
    <row r="338" spans="1:16" s="17" customFormat="1" ht="15" customHeight="1" x14ac:dyDescent="0.25">
      <c r="A338" s="11" t="s">
        <v>248</v>
      </c>
      <c r="B338" s="12" t="s">
        <v>21</v>
      </c>
      <c r="C338" s="13" t="s">
        <v>16</v>
      </c>
      <c r="D338" s="40">
        <v>45284</v>
      </c>
      <c r="E338" s="28">
        <v>3000</v>
      </c>
      <c r="F338" s="29">
        <f>ROUNDUP(E338/P$1,)</f>
        <v>82</v>
      </c>
      <c r="G338" s="28" t="s">
        <v>34</v>
      </c>
      <c r="H338" s="28" t="s">
        <v>18</v>
      </c>
      <c r="I338" s="28" t="s">
        <v>33</v>
      </c>
      <c r="J338" s="28">
        <v>1000</v>
      </c>
      <c r="K338" s="29">
        <f>ROUNDUP(J338/P$1,)</f>
        <v>28</v>
      </c>
      <c r="L338" s="30"/>
      <c r="M338" s="30"/>
      <c r="N338" s="30"/>
      <c r="O338" s="30"/>
      <c r="P338" s="39"/>
    </row>
    <row r="339" spans="1:16" x14ac:dyDescent="0.25">
      <c r="A339" s="11" t="s">
        <v>248</v>
      </c>
      <c r="B339" s="12" t="s">
        <v>15</v>
      </c>
      <c r="C339" s="13" t="s">
        <v>16</v>
      </c>
      <c r="D339" s="40">
        <v>45291</v>
      </c>
      <c r="E339" s="28">
        <v>6500</v>
      </c>
      <c r="F339" s="29">
        <f>ROUNDUP(E339/P$1,)</f>
        <v>176</v>
      </c>
      <c r="G339" s="28" t="s">
        <v>34</v>
      </c>
      <c r="H339" s="28" t="s">
        <v>18</v>
      </c>
      <c r="I339" s="28" t="s">
        <v>33</v>
      </c>
      <c r="J339" s="28">
        <v>1000</v>
      </c>
      <c r="K339" s="29">
        <f>ROUNDUP(J339/P$1,)</f>
        <v>28</v>
      </c>
      <c r="L339" s="30"/>
      <c r="M339" s="30"/>
      <c r="N339" s="30"/>
      <c r="O339" s="30"/>
    </row>
    <row r="340" spans="1:16" x14ac:dyDescent="0.25">
      <c r="A340" s="11" t="s">
        <v>145</v>
      </c>
      <c r="B340" s="12" t="s">
        <v>21</v>
      </c>
      <c r="C340" s="13" t="s">
        <v>22</v>
      </c>
      <c r="D340" s="11"/>
      <c r="E340" s="28"/>
      <c r="F340" s="11"/>
      <c r="G340" s="11"/>
      <c r="H340" s="11"/>
      <c r="I340" s="11"/>
      <c r="J340" s="28"/>
      <c r="K340" s="11"/>
      <c r="L340" s="11"/>
      <c r="M340" s="11"/>
      <c r="N340" s="11"/>
      <c r="O340" s="11"/>
      <c r="P340" s="17"/>
    </row>
    <row r="341" spans="1:16" x14ac:dyDescent="0.25">
      <c r="A341" s="11" t="s">
        <v>145</v>
      </c>
      <c r="B341" s="12" t="s">
        <v>15</v>
      </c>
      <c r="C341" s="13" t="s">
        <v>22</v>
      </c>
      <c r="D341" s="11"/>
      <c r="E341" s="28"/>
      <c r="F341" s="11"/>
      <c r="G341" s="11"/>
      <c r="H341" s="11"/>
      <c r="I341" s="11"/>
      <c r="J341" s="28"/>
      <c r="K341" s="11"/>
      <c r="L341" s="11"/>
      <c r="M341" s="11"/>
      <c r="N341" s="11"/>
      <c r="O341" s="11"/>
      <c r="P341" s="17"/>
    </row>
    <row r="342" spans="1:16" x14ac:dyDescent="0.25">
      <c r="A342" s="11" t="s">
        <v>276</v>
      </c>
      <c r="B342" s="12" t="s">
        <v>21</v>
      </c>
      <c r="C342" s="13" t="s">
        <v>16</v>
      </c>
      <c r="D342" s="40">
        <v>45284</v>
      </c>
      <c r="E342" s="28">
        <v>3000</v>
      </c>
      <c r="F342" s="29">
        <f>ROUNDUP(E342/P$1,)</f>
        <v>82</v>
      </c>
      <c r="G342" s="28" t="s">
        <v>17</v>
      </c>
      <c r="H342" s="28" t="s">
        <v>18</v>
      </c>
      <c r="I342" s="28" t="s">
        <v>19</v>
      </c>
      <c r="J342" s="28">
        <v>1500</v>
      </c>
      <c r="K342" s="29">
        <f>ROUNDUP(J342/P$1,)</f>
        <v>41</v>
      </c>
      <c r="L342" s="30"/>
      <c r="M342" s="30"/>
      <c r="N342" s="30"/>
      <c r="O342" s="30"/>
    </row>
    <row r="343" spans="1:16" x14ac:dyDescent="0.25">
      <c r="A343" s="11" t="s">
        <v>276</v>
      </c>
      <c r="B343" s="12" t="s">
        <v>15</v>
      </c>
      <c r="C343" s="13" t="s">
        <v>20</v>
      </c>
      <c r="D343" s="40">
        <v>45291</v>
      </c>
      <c r="E343" s="28">
        <v>4125</v>
      </c>
      <c r="F343" s="29">
        <f>ROUNDUP(E343/P$1,)</f>
        <v>112</v>
      </c>
      <c r="G343" s="28" t="s">
        <v>17</v>
      </c>
      <c r="H343" s="28" t="s">
        <v>18</v>
      </c>
      <c r="I343" s="28" t="s">
        <v>19</v>
      </c>
      <c r="J343" s="28">
        <v>2065</v>
      </c>
      <c r="K343" s="29">
        <f>ROUNDUP(J343/P$1,)</f>
        <v>56</v>
      </c>
      <c r="L343" s="30"/>
      <c r="M343" s="30"/>
      <c r="N343" s="30"/>
      <c r="O343" s="30"/>
    </row>
    <row r="344" spans="1:16" x14ac:dyDescent="0.25">
      <c r="A344" s="11" t="s">
        <v>216</v>
      </c>
      <c r="B344" s="12" t="s">
        <v>21</v>
      </c>
      <c r="C344" s="13" t="s">
        <v>16</v>
      </c>
      <c r="D344" s="40">
        <v>45284</v>
      </c>
      <c r="E344" s="28">
        <v>1000</v>
      </c>
      <c r="F344" s="29">
        <f>ROUNDUP(E344/P$1,)</f>
        <v>28</v>
      </c>
      <c r="G344" s="28" t="s">
        <v>154</v>
      </c>
      <c r="H344" s="28" t="s">
        <v>18</v>
      </c>
      <c r="I344" s="28" t="s">
        <v>155</v>
      </c>
      <c r="J344" s="28">
        <v>500</v>
      </c>
      <c r="K344" s="29">
        <f>ROUNDUP(J344/P$1,)</f>
        <v>14</v>
      </c>
      <c r="L344" s="30"/>
      <c r="M344" s="30"/>
      <c r="N344" s="30"/>
      <c r="O344" s="30"/>
    </row>
    <row r="345" spans="1:16" x14ac:dyDescent="0.25">
      <c r="A345" s="11" t="s">
        <v>216</v>
      </c>
      <c r="B345" s="12" t="s">
        <v>15</v>
      </c>
      <c r="C345" s="13" t="s">
        <v>16</v>
      </c>
      <c r="D345" s="40">
        <v>45291</v>
      </c>
      <c r="E345" s="28">
        <v>1600</v>
      </c>
      <c r="F345" s="29">
        <f>ROUNDUP(E345/P$1,)</f>
        <v>44</v>
      </c>
      <c r="G345" s="28" t="s">
        <v>154</v>
      </c>
      <c r="H345" s="28" t="s">
        <v>18</v>
      </c>
      <c r="I345" s="28" t="s">
        <v>155</v>
      </c>
      <c r="J345" s="28">
        <v>800</v>
      </c>
      <c r="K345" s="29">
        <f>ROUNDUP(J345/P$1,)</f>
        <v>22</v>
      </c>
      <c r="L345" s="30"/>
      <c r="M345" s="30"/>
      <c r="N345" s="30"/>
      <c r="O345" s="30"/>
    </row>
    <row r="346" spans="1:16" x14ac:dyDescent="0.25">
      <c r="A346" s="11" t="s">
        <v>485</v>
      </c>
      <c r="B346" s="12" t="s">
        <v>21</v>
      </c>
      <c r="C346" s="13" t="s">
        <v>22</v>
      </c>
      <c r="D346" s="30"/>
      <c r="E346" s="30"/>
      <c r="F346" s="29">
        <f>ROUNDUP(E346/P$1,)</f>
        <v>0</v>
      </c>
      <c r="G346" s="30"/>
      <c r="H346" s="30"/>
      <c r="I346" s="30"/>
      <c r="J346" s="28"/>
      <c r="K346" s="29">
        <f>ROUNDUP(J346/P$1,)</f>
        <v>0</v>
      </c>
      <c r="L346" s="30"/>
      <c r="M346" s="30"/>
      <c r="N346" s="30"/>
      <c r="O346" s="30"/>
    </row>
    <row r="347" spans="1:16" x14ac:dyDescent="0.25">
      <c r="A347" s="11" t="s">
        <v>485</v>
      </c>
      <c r="B347" s="12" t="s">
        <v>15</v>
      </c>
      <c r="C347" s="13" t="s">
        <v>22</v>
      </c>
      <c r="D347" s="30"/>
      <c r="E347" s="30"/>
      <c r="F347" s="29">
        <f>ROUNDUP(E347/P$1,)</f>
        <v>0</v>
      </c>
      <c r="G347" s="30"/>
      <c r="H347" s="30"/>
      <c r="I347" s="30"/>
      <c r="J347" s="28"/>
      <c r="K347" s="29">
        <f>ROUNDUP(J347/P$1,)</f>
        <v>0</v>
      </c>
      <c r="L347" s="30"/>
      <c r="M347" s="30"/>
      <c r="N347" s="30"/>
      <c r="O347" s="30"/>
    </row>
    <row r="348" spans="1:16" x14ac:dyDescent="0.25">
      <c r="A348" s="30" t="s">
        <v>552</v>
      </c>
      <c r="B348" s="12" t="s">
        <v>21</v>
      </c>
      <c r="C348" s="13" t="s">
        <v>22</v>
      </c>
      <c r="D348" s="30"/>
      <c r="E348" s="30"/>
      <c r="F348" s="29">
        <f>ROUNDUP(E348/P$1,)</f>
        <v>0</v>
      </c>
      <c r="G348" s="30"/>
      <c r="H348" s="30"/>
      <c r="I348" s="30"/>
      <c r="J348" s="28"/>
      <c r="K348" s="29">
        <f>ROUNDUP(J348/P$1,)</f>
        <v>0</v>
      </c>
      <c r="L348" s="30"/>
      <c r="M348" s="30"/>
      <c r="N348" s="30"/>
      <c r="O348" s="30"/>
    </row>
    <row r="349" spans="1:16" x14ac:dyDescent="0.25">
      <c r="A349" s="30" t="s">
        <v>552</v>
      </c>
      <c r="B349" s="12" t="s">
        <v>15</v>
      </c>
      <c r="C349" s="13" t="s">
        <v>22</v>
      </c>
      <c r="D349" s="30"/>
      <c r="E349" s="30"/>
      <c r="F349" s="29">
        <f>ROUNDUP(E349/P$1,)</f>
        <v>0</v>
      </c>
      <c r="G349" s="30"/>
      <c r="H349" s="30"/>
      <c r="I349" s="30"/>
      <c r="J349" s="28"/>
      <c r="K349" s="29">
        <f>ROUNDUP(J349/P$1,)</f>
        <v>0</v>
      </c>
      <c r="L349" s="30"/>
      <c r="M349" s="30"/>
      <c r="N349" s="30"/>
      <c r="O349" s="30"/>
    </row>
    <row r="350" spans="1:16" x14ac:dyDescent="0.25">
      <c r="A350" s="11" t="s">
        <v>432</v>
      </c>
      <c r="B350" s="12" t="s">
        <v>21</v>
      </c>
      <c r="C350" s="13" t="s">
        <v>16</v>
      </c>
      <c r="D350" s="14">
        <v>45284</v>
      </c>
      <c r="E350" s="28">
        <v>2500</v>
      </c>
      <c r="F350" s="29">
        <f>ROUNDUP(E350/P$1,)</f>
        <v>68</v>
      </c>
      <c r="G350" s="13" t="s">
        <v>17</v>
      </c>
      <c r="H350" s="13" t="s">
        <v>18</v>
      </c>
      <c r="I350" s="13" t="s">
        <v>19</v>
      </c>
      <c r="J350" s="28">
        <v>2500</v>
      </c>
      <c r="K350" s="29">
        <f>ROUNDUP(J350/P$1,)</f>
        <v>68</v>
      </c>
      <c r="L350" s="30"/>
      <c r="M350" s="30"/>
      <c r="N350" s="30"/>
      <c r="O350" s="30" t="s">
        <v>561</v>
      </c>
    </row>
    <row r="351" spans="1:16" x14ac:dyDescent="0.25">
      <c r="A351" s="11" t="s">
        <v>432</v>
      </c>
      <c r="B351" s="12" t="s">
        <v>15</v>
      </c>
      <c r="C351" s="13" t="s">
        <v>16</v>
      </c>
      <c r="D351" s="14">
        <v>45291</v>
      </c>
      <c r="E351" s="28">
        <v>9415</v>
      </c>
      <c r="F351" s="29">
        <f>ROUNDUP(E351/P$1,)</f>
        <v>255</v>
      </c>
      <c r="G351" s="13" t="s">
        <v>17</v>
      </c>
      <c r="H351" s="13" t="s">
        <v>18</v>
      </c>
      <c r="I351" s="13" t="s">
        <v>19</v>
      </c>
      <c r="J351" s="28">
        <v>9415</v>
      </c>
      <c r="K351" s="29">
        <f>ROUNDUP(J351/P$1,)</f>
        <v>255</v>
      </c>
      <c r="L351" s="30"/>
      <c r="M351" s="30"/>
      <c r="N351" s="30"/>
      <c r="O351" s="30" t="s">
        <v>561</v>
      </c>
    </row>
    <row r="352" spans="1:16" x14ac:dyDescent="0.25">
      <c r="A352" s="11" t="s">
        <v>441</v>
      </c>
      <c r="B352" s="12" t="s">
        <v>21</v>
      </c>
      <c r="C352" s="13" t="s">
        <v>22</v>
      </c>
      <c r="D352" s="30"/>
      <c r="E352" s="28"/>
      <c r="F352" s="29">
        <f>ROUNDUP(E352/P$1,)</f>
        <v>0</v>
      </c>
      <c r="G352" s="30"/>
      <c r="H352" s="30"/>
      <c r="I352" s="30"/>
      <c r="J352" s="28"/>
      <c r="K352" s="29">
        <f>ROUNDUP(J352/P$1,)</f>
        <v>0</v>
      </c>
      <c r="L352" s="30"/>
      <c r="M352" s="30"/>
      <c r="N352" s="30"/>
      <c r="O352" s="30"/>
    </row>
    <row r="353" spans="1:16" x14ac:dyDescent="0.25">
      <c r="A353" s="11" t="s">
        <v>441</v>
      </c>
      <c r="B353" s="12" t="s">
        <v>15</v>
      </c>
      <c r="C353" s="13" t="s">
        <v>22</v>
      </c>
      <c r="D353" s="30"/>
      <c r="E353" s="30"/>
      <c r="F353" s="29">
        <f>ROUNDUP(E353/P$1,)</f>
        <v>0</v>
      </c>
      <c r="G353" s="30"/>
      <c r="H353" s="30"/>
      <c r="I353" s="30"/>
      <c r="J353" s="28"/>
      <c r="K353" s="29">
        <f>ROUNDUP(J353/P$1,)</f>
        <v>0</v>
      </c>
      <c r="L353" s="30"/>
      <c r="M353" s="30"/>
      <c r="N353" s="30"/>
      <c r="O353" s="30"/>
    </row>
    <row r="354" spans="1:16" x14ac:dyDescent="0.25">
      <c r="A354" s="11" t="s">
        <v>503</v>
      </c>
      <c r="B354" s="12" t="s">
        <v>21</v>
      </c>
      <c r="C354" s="13" t="s">
        <v>16</v>
      </c>
      <c r="D354" s="14">
        <v>45284</v>
      </c>
      <c r="E354" s="28">
        <v>2300</v>
      </c>
      <c r="F354" s="29">
        <f>ROUNDUP(E354/P$1,)</f>
        <v>63</v>
      </c>
      <c r="G354" s="13" t="s">
        <v>154</v>
      </c>
      <c r="H354" s="13" t="s">
        <v>18</v>
      </c>
      <c r="I354" s="13" t="s">
        <v>155</v>
      </c>
      <c r="J354" s="28">
        <v>1150</v>
      </c>
      <c r="K354" s="29">
        <f>ROUNDUP(J354/P$1,)</f>
        <v>32</v>
      </c>
      <c r="L354" s="30"/>
      <c r="M354" s="30"/>
      <c r="N354" s="30"/>
      <c r="O354" s="30"/>
    </row>
    <row r="355" spans="1:16" x14ac:dyDescent="0.25">
      <c r="A355" s="11" t="s">
        <v>503</v>
      </c>
      <c r="B355" s="12" t="s">
        <v>15</v>
      </c>
      <c r="C355" s="13" t="s">
        <v>16</v>
      </c>
      <c r="D355" s="14">
        <v>45291</v>
      </c>
      <c r="E355" s="28">
        <v>6500</v>
      </c>
      <c r="F355" s="29">
        <f>ROUNDUP(E355/P$1,)</f>
        <v>176</v>
      </c>
      <c r="G355" s="13" t="s">
        <v>154</v>
      </c>
      <c r="H355" s="13" t="s">
        <v>18</v>
      </c>
      <c r="I355" s="13" t="s">
        <v>155</v>
      </c>
      <c r="J355" s="28">
        <v>3250</v>
      </c>
      <c r="K355" s="29">
        <f>ROUNDUP(J355/P$1,)</f>
        <v>88</v>
      </c>
      <c r="L355" s="30"/>
      <c r="M355" s="30"/>
      <c r="N355" s="30"/>
      <c r="O355" s="30"/>
    </row>
    <row r="356" spans="1:16" x14ac:dyDescent="0.25">
      <c r="A356" s="11" t="s">
        <v>502</v>
      </c>
      <c r="B356" s="12" t="s">
        <v>21</v>
      </c>
      <c r="C356" s="13" t="s">
        <v>16</v>
      </c>
      <c r="D356" s="14">
        <v>45284</v>
      </c>
      <c r="E356" s="28">
        <v>2600</v>
      </c>
      <c r="F356" s="29">
        <f>ROUNDUP(E356/P$1,)</f>
        <v>71</v>
      </c>
      <c r="G356" s="13" t="s">
        <v>34</v>
      </c>
      <c r="H356" s="13" t="s">
        <v>18</v>
      </c>
      <c r="I356" s="13" t="s">
        <v>33</v>
      </c>
      <c r="J356" s="28">
        <v>1300</v>
      </c>
      <c r="K356" s="29">
        <f>ROUNDUP(J356/P$1,)</f>
        <v>36</v>
      </c>
      <c r="L356" s="30"/>
      <c r="M356" s="30"/>
      <c r="N356" s="30"/>
      <c r="O356" s="30"/>
    </row>
    <row r="357" spans="1:16" x14ac:dyDescent="0.25">
      <c r="A357" s="11" t="s">
        <v>502</v>
      </c>
      <c r="B357" s="12" t="s">
        <v>15</v>
      </c>
      <c r="C357" s="13" t="s">
        <v>16</v>
      </c>
      <c r="D357" s="14">
        <v>45291</v>
      </c>
      <c r="E357" s="28">
        <v>7750</v>
      </c>
      <c r="F357" s="29">
        <f>ROUNDUP(E357/P$1,)</f>
        <v>210</v>
      </c>
      <c r="G357" s="13" t="s">
        <v>34</v>
      </c>
      <c r="H357" s="13" t="s">
        <v>18</v>
      </c>
      <c r="I357" s="13" t="s">
        <v>33</v>
      </c>
      <c r="J357" s="28">
        <v>3875</v>
      </c>
      <c r="K357" s="29">
        <f>ROUNDUP(J357/P$1,)</f>
        <v>105</v>
      </c>
      <c r="L357" s="30"/>
      <c r="M357" s="30"/>
      <c r="N357" s="30"/>
      <c r="O357" s="30"/>
    </row>
    <row r="358" spans="1:16" x14ac:dyDescent="0.25">
      <c r="A358" s="11" t="s">
        <v>297</v>
      </c>
      <c r="B358" s="12" t="s">
        <v>21</v>
      </c>
      <c r="C358" s="13" t="s">
        <v>22</v>
      </c>
      <c r="D358" s="40"/>
      <c r="E358" s="28"/>
      <c r="F358" s="29">
        <f>ROUNDUP(E358/P$1,)</f>
        <v>0</v>
      </c>
      <c r="G358" s="30"/>
      <c r="H358" s="30"/>
      <c r="I358" s="30"/>
      <c r="J358" s="28"/>
      <c r="K358" s="29">
        <f>ROUNDUP(J358/P$1,)</f>
        <v>0</v>
      </c>
      <c r="L358" s="30"/>
      <c r="M358" s="30"/>
      <c r="N358" s="30"/>
      <c r="O358" s="30"/>
    </row>
    <row r="359" spans="1:16" x14ac:dyDescent="0.25">
      <c r="A359" s="11" t="s">
        <v>297</v>
      </c>
      <c r="B359" s="12" t="s">
        <v>15</v>
      </c>
      <c r="C359" s="13" t="s">
        <v>20</v>
      </c>
      <c r="D359" s="40">
        <v>45291</v>
      </c>
      <c r="E359" s="28">
        <v>3000</v>
      </c>
      <c r="F359" s="29">
        <f>ROUNDUP(E359/P$1,)</f>
        <v>82</v>
      </c>
      <c r="G359" s="28" t="s">
        <v>17</v>
      </c>
      <c r="H359" s="28" t="s">
        <v>18</v>
      </c>
      <c r="I359" s="28" t="s">
        <v>19</v>
      </c>
      <c r="J359" s="28">
        <v>1500</v>
      </c>
      <c r="K359" s="29">
        <f>ROUNDUP(J359/P$1,)</f>
        <v>41</v>
      </c>
      <c r="L359" s="30"/>
      <c r="M359" s="30"/>
      <c r="N359" s="30"/>
      <c r="O359" s="30"/>
    </row>
    <row r="360" spans="1:16" x14ac:dyDescent="0.25">
      <c r="A360" s="11" t="s">
        <v>532</v>
      </c>
      <c r="B360" s="12" t="s">
        <v>21</v>
      </c>
      <c r="C360" s="13" t="s">
        <v>22</v>
      </c>
      <c r="D360" s="30"/>
      <c r="E360" s="30"/>
      <c r="F360" s="29">
        <f>ROUNDUP(E360/P$1,)</f>
        <v>0</v>
      </c>
      <c r="G360" s="30"/>
      <c r="H360" s="30"/>
      <c r="I360" s="30"/>
      <c r="J360" s="28"/>
      <c r="K360" s="29">
        <f>ROUNDUP(J360/P$1,)</f>
        <v>0</v>
      </c>
      <c r="L360" s="30"/>
      <c r="M360" s="30"/>
      <c r="N360" s="30"/>
      <c r="O360" s="30"/>
    </row>
    <row r="361" spans="1:16" x14ac:dyDescent="0.25">
      <c r="A361" s="11" t="s">
        <v>532</v>
      </c>
      <c r="B361" s="12" t="s">
        <v>15</v>
      </c>
      <c r="C361" s="13" t="s">
        <v>22</v>
      </c>
      <c r="D361" s="30"/>
      <c r="E361" s="11"/>
      <c r="F361" s="29">
        <f>ROUNDUP(E361/P$1,)</f>
        <v>0</v>
      </c>
      <c r="G361" s="30"/>
      <c r="H361" s="30"/>
      <c r="I361" s="30"/>
      <c r="J361" s="28"/>
      <c r="K361" s="29">
        <f>ROUNDUP(J361/P$1,)</f>
        <v>0</v>
      </c>
      <c r="L361" s="30"/>
      <c r="M361" s="30"/>
      <c r="N361" s="30"/>
      <c r="O361" s="30"/>
    </row>
    <row r="362" spans="1:16" x14ac:dyDescent="0.25">
      <c r="A362" s="30" t="s">
        <v>445</v>
      </c>
      <c r="B362" s="12" t="s">
        <v>21</v>
      </c>
      <c r="C362" s="13" t="s">
        <v>22</v>
      </c>
      <c r="D362" s="30"/>
      <c r="E362" s="30"/>
      <c r="F362" s="29">
        <f>ROUNDUP(E362/P$1,)</f>
        <v>0</v>
      </c>
      <c r="G362" s="30"/>
      <c r="H362" s="30"/>
      <c r="I362" s="30"/>
      <c r="J362" s="28"/>
      <c r="K362" s="29">
        <f>ROUNDUP(J362/P$1,)</f>
        <v>0</v>
      </c>
      <c r="L362" s="30"/>
      <c r="M362" s="30"/>
      <c r="N362" s="30"/>
      <c r="O362" s="30"/>
    </row>
    <row r="363" spans="1:16" x14ac:dyDescent="0.25">
      <c r="A363" s="11" t="s">
        <v>262</v>
      </c>
      <c r="B363" s="12" t="s">
        <v>21</v>
      </c>
      <c r="C363" s="13" t="s">
        <v>22</v>
      </c>
      <c r="D363" s="30"/>
      <c r="E363" s="28"/>
      <c r="F363" s="29">
        <f>ROUNDUP(E363/P$1,)</f>
        <v>0</v>
      </c>
      <c r="G363" s="30"/>
      <c r="H363" s="30"/>
      <c r="I363" s="30"/>
      <c r="J363" s="28"/>
      <c r="K363" s="29">
        <f>ROUNDUP(J363/P$1,)</f>
        <v>0</v>
      </c>
      <c r="L363" s="30"/>
      <c r="M363" s="30"/>
      <c r="N363" s="30"/>
      <c r="O363" s="30"/>
    </row>
    <row r="364" spans="1:16" x14ac:dyDescent="0.25">
      <c r="A364" s="11" t="s">
        <v>262</v>
      </c>
      <c r="B364" s="12" t="s">
        <v>15</v>
      </c>
      <c r="C364" s="13" t="s">
        <v>22</v>
      </c>
      <c r="D364" s="30"/>
      <c r="E364" s="28"/>
      <c r="F364" s="29">
        <f>ROUNDUP(E364/P$1,)</f>
        <v>0</v>
      </c>
      <c r="G364" s="30"/>
      <c r="H364" s="30"/>
      <c r="I364" s="30"/>
      <c r="J364" s="28"/>
      <c r="K364" s="29">
        <f>ROUNDUP(J364/P$1,)</f>
        <v>0</v>
      </c>
      <c r="L364" s="30"/>
      <c r="M364" s="30"/>
      <c r="N364" s="30"/>
      <c r="O364" s="30"/>
    </row>
    <row r="365" spans="1:16" x14ac:dyDescent="0.25">
      <c r="A365" s="11" t="s">
        <v>469</v>
      </c>
      <c r="B365" s="12" t="s">
        <v>21</v>
      </c>
      <c r="C365" s="13" t="s">
        <v>22</v>
      </c>
      <c r="D365" s="30"/>
      <c r="E365" s="28"/>
      <c r="F365" s="29">
        <f>ROUNDUP(E365/P$1,)</f>
        <v>0</v>
      </c>
      <c r="G365" s="42"/>
      <c r="H365" s="42"/>
      <c r="I365" s="28"/>
      <c r="J365" s="28"/>
      <c r="K365" s="29">
        <f>ROUNDUP(J365/P$1,)</f>
        <v>0</v>
      </c>
      <c r="L365" s="30"/>
      <c r="M365" s="30"/>
      <c r="N365" s="30"/>
      <c r="O365" s="30"/>
    </row>
    <row r="366" spans="1:16" x14ac:dyDescent="0.25">
      <c r="A366" s="11" t="s">
        <v>469</v>
      </c>
      <c r="B366" s="12" t="s">
        <v>15</v>
      </c>
      <c r="C366" s="13" t="s">
        <v>22</v>
      </c>
      <c r="D366" s="30"/>
      <c r="E366" s="28"/>
      <c r="F366" s="29">
        <f>ROUNDUP(E366/P$1,)</f>
        <v>0</v>
      </c>
      <c r="G366" s="42"/>
      <c r="H366" s="42"/>
      <c r="I366" s="28"/>
      <c r="J366" s="28"/>
      <c r="K366" s="29">
        <f>ROUNDUP(J366/P$1,)</f>
        <v>0</v>
      </c>
      <c r="L366" s="30"/>
      <c r="M366" s="30"/>
      <c r="N366" s="30"/>
      <c r="O366" s="30"/>
    </row>
    <row r="367" spans="1:16" x14ac:dyDescent="0.25">
      <c r="A367" s="11" t="s">
        <v>379</v>
      </c>
      <c r="B367" s="12" t="s">
        <v>21</v>
      </c>
      <c r="C367" s="13" t="s">
        <v>16</v>
      </c>
      <c r="D367" s="44">
        <v>45284</v>
      </c>
      <c r="E367" s="28">
        <v>1900</v>
      </c>
      <c r="F367" s="29">
        <f>ROUNDUP(E367/P$1,)</f>
        <v>52</v>
      </c>
      <c r="G367" s="13" t="s">
        <v>34</v>
      </c>
      <c r="H367" s="13" t="s">
        <v>18</v>
      </c>
      <c r="I367" s="13" t="s">
        <v>33</v>
      </c>
      <c r="J367" s="28">
        <v>1000</v>
      </c>
      <c r="K367" s="29">
        <f>ROUNDUP(J367/P$1,)</f>
        <v>28</v>
      </c>
      <c r="L367" s="11"/>
      <c r="M367" s="11"/>
      <c r="N367" s="11"/>
      <c r="O367" s="11"/>
      <c r="P367" s="17"/>
    </row>
    <row r="368" spans="1:16" x14ac:dyDescent="0.25">
      <c r="A368" s="11" t="s">
        <v>379</v>
      </c>
      <c r="B368" s="12" t="s">
        <v>15</v>
      </c>
      <c r="C368" s="13" t="s">
        <v>20</v>
      </c>
      <c r="D368" s="44">
        <v>45291</v>
      </c>
      <c r="E368" s="28">
        <v>3300</v>
      </c>
      <c r="F368" s="29">
        <f>ROUNDUP(E368/P$1,)</f>
        <v>90</v>
      </c>
      <c r="G368" s="13" t="s">
        <v>34</v>
      </c>
      <c r="H368" s="13" t="s">
        <v>18</v>
      </c>
      <c r="I368" s="13" t="s">
        <v>33</v>
      </c>
      <c r="J368" s="28">
        <v>1700</v>
      </c>
      <c r="K368" s="29">
        <f>ROUNDUP(J368/P$1,)</f>
        <v>46</v>
      </c>
      <c r="L368" s="11"/>
      <c r="M368" s="11"/>
      <c r="N368" s="11"/>
      <c r="O368" s="11"/>
      <c r="P368" s="17"/>
    </row>
    <row r="369" spans="1:15" x14ac:dyDescent="0.25">
      <c r="A369" s="11" t="s">
        <v>401</v>
      </c>
      <c r="B369" s="12" t="s">
        <v>21</v>
      </c>
      <c r="C369" s="13" t="s">
        <v>22</v>
      </c>
      <c r="D369" s="30"/>
      <c r="E369" s="30"/>
      <c r="F369" s="29">
        <f>ROUNDUP(E369/P$1,)</f>
        <v>0</v>
      </c>
      <c r="G369" s="30"/>
      <c r="H369" s="30"/>
      <c r="I369" s="30"/>
      <c r="J369" s="28"/>
      <c r="K369" s="29">
        <f>ROUNDUP(J369/P$1,)</f>
        <v>0</v>
      </c>
      <c r="L369" s="30"/>
      <c r="M369" s="30"/>
      <c r="N369" s="30"/>
      <c r="O369" s="30"/>
    </row>
    <row r="370" spans="1:15" x14ac:dyDescent="0.25">
      <c r="A370" s="11" t="s">
        <v>401</v>
      </c>
      <c r="B370" s="12" t="s">
        <v>15</v>
      </c>
      <c r="C370" s="13" t="s">
        <v>22</v>
      </c>
      <c r="D370" s="30"/>
      <c r="E370" s="30"/>
      <c r="F370" s="29">
        <f>ROUNDUP(E370/P$1,)</f>
        <v>0</v>
      </c>
      <c r="G370" s="30"/>
      <c r="H370" s="30"/>
      <c r="I370" s="30"/>
      <c r="J370" s="28"/>
      <c r="K370" s="29">
        <f>ROUNDUP(J370/P$1,)</f>
        <v>0</v>
      </c>
      <c r="L370" s="30"/>
      <c r="M370" s="30"/>
      <c r="N370" s="30"/>
      <c r="O370" s="30"/>
    </row>
    <row r="371" spans="1:15" x14ac:dyDescent="0.25">
      <c r="A371" s="11" t="s">
        <v>366</v>
      </c>
      <c r="B371" s="12" t="s">
        <v>21</v>
      </c>
      <c r="C371" s="13" t="s">
        <v>22</v>
      </c>
      <c r="D371" s="30"/>
      <c r="E371" s="28"/>
      <c r="F371" s="29">
        <f>ROUNDUP(E371/P$1,)</f>
        <v>0</v>
      </c>
      <c r="G371" s="30"/>
      <c r="H371" s="30"/>
      <c r="I371" s="30"/>
      <c r="J371" s="28"/>
      <c r="K371" s="29">
        <f>ROUNDUP(J371/P$1,)</f>
        <v>0</v>
      </c>
      <c r="L371" s="30"/>
      <c r="M371" s="30"/>
      <c r="N371" s="30"/>
      <c r="O371" s="30"/>
    </row>
    <row r="372" spans="1:15" x14ac:dyDescent="0.25">
      <c r="A372" s="11" t="s">
        <v>366</v>
      </c>
      <c r="B372" s="12" t="s">
        <v>15</v>
      </c>
      <c r="C372" s="13" t="s">
        <v>22</v>
      </c>
      <c r="D372" s="30"/>
      <c r="E372" s="28"/>
      <c r="F372" s="29">
        <f>ROUNDUP(E372/P$1,)</f>
        <v>0</v>
      </c>
      <c r="G372" s="30"/>
      <c r="H372" s="30"/>
      <c r="I372" s="30"/>
      <c r="J372" s="28"/>
      <c r="K372" s="29">
        <f>ROUNDUP(J372/P$1,)</f>
        <v>0</v>
      </c>
      <c r="L372" s="30"/>
      <c r="M372" s="30"/>
      <c r="N372" s="30"/>
      <c r="O372" s="30"/>
    </row>
    <row r="373" spans="1:15" x14ac:dyDescent="0.25">
      <c r="A373" s="11" t="s">
        <v>367</v>
      </c>
      <c r="B373" s="12" t="s">
        <v>21</v>
      </c>
      <c r="C373" s="13" t="s">
        <v>22</v>
      </c>
      <c r="D373" s="30"/>
      <c r="E373" s="28"/>
      <c r="F373" s="29">
        <f>ROUNDUP(E373/P$1,)</f>
        <v>0</v>
      </c>
      <c r="G373" s="30"/>
      <c r="H373" s="30"/>
      <c r="I373" s="30"/>
      <c r="J373" s="28"/>
      <c r="K373" s="29">
        <f>ROUNDUP(J373/P$1,)</f>
        <v>0</v>
      </c>
      <c r="L373" s="30"/>
      <c r="M373" s="30"/>
      <c r="N373" s="30"/>
      <c r="O373" s="30"/>
    </row>
    <row r="374" spans="1:15" x14ac:dyDescent="0.25">
      <c r="A374" s="11" t="s">
        <v>367</v>
      </c>
      <c r="B374" s="12" t="s">
        <v>15</v>
      </c>
      <c r="C374" s="13" t="s">
        <v>22</v>
      </c>
      <c r="D374" s="30"/>
      <c r="E374" s="28"/>
      <c r="F374" s="29">
        <f>ROUNDUP(E374/P$1,)</f>
        <v>0</v>
      </c>
      <c r="G374" s="30"/>
      <c r="H374" s="30"/>
      <c r="I374" s="30"/>
      <c r="J374" s="28"/>
      <c r="K374" s="29">
        <f>ROUNDUP(J374/P$1,)</f>
        <v>0</v>
      </c>
      <c r="L374" s="30"/>
      <c r="M374" s="30"/>
      <c r="N374" s="30"/>
      <c r="O374" s="30"/>
    </row>
    <row r="375" spans="1:15" x14ac:dyDescent="0.25">
      <c r="A375" s="11" t="s">
        <v>368</v>
      </c>
      <c r="B375" s="12" t="s">
        <v>21</v>
      </c>
      <c r="C375" s="13" t="s">
        <v>22</v>
      </c>
      <c r="D375" s="30"/>
      <c r="E375" s="28"/>
      <c r="F375" s="29">
        <f>ROUNDUP(E375/P$1,)</f>
        <v>0</v>
      </c>
      <c r="G375" s="30"/>
      <c r="H375" s="30"/>
      <c r="I375" s="30"/>
      <c r="J375" s="28"/>
      <c r="K375" s="29">
        <f>ROUNDUP(J375/P$1,)</f>
        <v>0</v>
      </c>
      <c r="L375" s="30"/>
      <c r="M375" s="30"/>
      <c r="N375" s="30"/>
      <c r="O375" s="30"/>
    </row>
    <row r="376" spans="1:15" x14ac:dyDescent="0.25">
      <c r="A376" s="11" t="s">
        <v>368</v>
      </c>
      <c r="B376" s="12" t="s">
        <v>15</v>
      </c>
      <c r="C376" s="13" t="s">
        <v>22</v>
      </c>
      <c r="D376" s="30"/>
      <c r="E376" s="28"/>
      <c r="F376" s="29">
        <f>ROUNDUP(E376/P$1,)</f>
        <v>0</v>
      </c>
      <c r="G376" s="30"/>
      <c r="H376" s="30"/>
      <c r="I376" s="30"/>
      <c r="J376" s="28"/>
      <c r="K376" s="29">
        <f>ROUNDUP(J376/P$1,)</f>
        <v>0</v>
      </c>
      <c r="L376" s="30"/>
      <c r="M376" s="30"/>
      <c r="N376" s="30"/>
      <c r="O376" s="30"/>
    </row>
    <row r="377" spans="1:15" x14ac:dyDescent="0.25">
      <c r="A377" s="11" t="s">
        <v>369</v>
      </c>
      <c r="B377" s="12" t="s">
        <v>21</v>
      </c>
      <c r="C377" s="13" t="s">
        <v>22</v>
      </c>
      <c r="D377" s="30"/>
      <c r="E377" s="28"/>
      <c r="F377" s="29">
        <f>ROUNDUP(E377/P$1,)</f>
        <v>0</v>
      </c>
      <c r="G377" s="30"/>
      <c r="H377" s="30"/>
      <c r="I377" s="30"/>
      <c r="J377" s="28"/>
      <c r="K377" s="29">
        <f>ROUNDUP(J377/P$1,)</f>
        <v>0</v>
      </c>
      <c r="L377" s="30"/>
      <c r="M377" s="30"/>
      <c r="N377" s="30"/>
      <c r="O377" s="30"/>
    </row>
    <row r="378" spans="1:15" x14ac:dyDescent="0.25">
      <c r="A378" s="11" t="s">
        <v>369</v>
      </c>
      <c r="B378" s="12" t="s">
        <v>15</v>
      </c>
      <c r="C378" s="13" t="s">
        <v>22</v>
      </c>
      <c r="D378" s="30"/>
      <c r="E378" s="28"/>
      <c r="F378" s="29">
        <f>ROUNDUP(E378/P$1,)</f>
        <v>0</v>
      </c>
      <c r="G378" s="30"/>
      <c r="H378" s="30"/>
      <c r="I378" s="30"/>
      <c r="J378" s="28"/>
      <c r="K378" s="29">
        <f>ROUNDUP(J378/P$1,)</f>
        <v>0</v>
      </c>
      <c r="L378" s="30"/>
      <c r="M378" s="30"/>
      <c r="N378" s="30"/>
      <c r="O378" s="30"/>
    </row>
    <row r="379" spans="1:15" x14ac:dyDescent="0.25">
      <c r="A379" s="11" t="s">
        <v>545</v>
      </c>
      <c r="B379" s="12" t="s">
        <v>21</v>
      </c>
      <c r="C379" s="13" t="s">
        <v>22</v>
      </c>
      <c r="D379" s="30"/>
      <c r="E379" s="30"/>
      <c r="F379" s="29">
        <f>ROUNDUP(E379/P$1,)</f>
        <v>0</v>
      </c>
      <c r="G379" s="30"/>
      <c r="H379" s="30"/>
      <c r="I379" s="30"/>
      <c r="J379" s="28"/>
      <c r="K379" s="29">
        <f>ROUNDUP(J379/P$1,)</f>
        <v>0</v>
      </c>
      <c r="L379" s="30"/>
      <c r="M379" s="30"/>
      <c r="N379" s="30"/>
      <c r="O379" s="30"/>
    </row>
    <row r="380" spans="1:15" x14ac:dyDescent="0.25">
      <c r="A380" s="11" t="s">
        <v>545</v>
      </c>
      <c r="B380" s="12" t="s">
        <v>15</v>
      </c>
      <c r="C380" s="13" t="s">
        <v>22</v>
      </c>
      <c r="D380" s="30"/>
      <c r="E380" s="30"/>
      <c r="F380" s="29">
        <f>ROUNDUP(E380/P$1,)</f>
        <v>0</v>
      </c>
      <c r="G380" s="30"/>
      <c r="H380" s="30"/>
      <c r="I380" s="30"/>
      <c r="J380" s="28"/>
      <c r="K380" s="29">
        <f>ROUNDUP(J380/P$1,)</f>
        <v>0</v>
      </c>
      <c r="L380" s="30"/>
      <c r="M380" s="30"/>
      <c r="N380" s="30"/>
      <c r="O380" s="30"/>
    </row>
    <row r="381" spans="1:15" x14ac:dyDescent="0.25">
      <c r="A381" s="11" t="s">
        <v>481</v>
      </c>
      <c r="B381" s="12" t="s">
        <v>21</v>
      </c>
      <c r="C381" s="13" t="s">
        <v>22</v>
      </c>
      <c r="D381" s="30"/>
      <c r="E381" s="30"/>
      <c r="F381" s="29">
        <f>ROUNDUP(E381/P$1,)</f>
        <v>0</v>
      </c>
      <c r="G381" s="30"/>
      <c r="H381" s="30"/>
      <c r="I381" s="30"/>
      <c r="J381" s="28"/>
      <c r="K381" s="29">
        <f>ROUNDUP(J381/P$1,)</f>
        <v>0</v>
      </c>
      <c r="L381" s="30"/>
      <c r="M381" s="30"/>
      <c r="N381" s="30"/>
      <c r="O381" s="30"/>
    </row>
    <row r="382" spans="1:15" x14ac:dyDescent="0.25">
      <c r="A382" s="11" t="s">
        <v>481</v>
      </c>
      <c r="B382" s="12" t="s">
        <v>15</v>
      </c>
      <c r="C382" s="13" t="s">
        <v>22</v>
      </c>
      <c r="D382" s="30"/>
      <c r="E382" s="30"/>
      <c r="F382" s="29">
        <f>ROUNDUP(E382/P$1,)</f>
        <v>0</v>
      </c>
      <c r="G382" s="30"/>
      <c r="H382" s="30"/>
      <c r="I382" s="30"/>
      <c r="J382" s="28"/>
      <c r="K382" s="29">
        <f>ROUNDUP(J382/P$1,)</f>
        <v>0</v>
      </c>
      <c r="L382" s="30"/>
      <c r="M382" s="30"/>
      <c r="N382" s="30"/>
      <c r="O382" s="30"/>
    </row>
    <row r="383" spans="1:15" x14ac:dyDescent="0.25">
      <c r="A383" s="11" t="s">
        <v>118</v>
      </c>
      <c r="B383" s="12" t="s">
        <v>21</v>
      </c>
      <c r="C383" s="13" t="s">
        <v>16</v>
      </c>
      <c r="D383" s="40">
        <v>45284</v>
      </c>
      <c r="E383" s="42">
        <v>2000</v>
      </c>
      <c r="F383" s="43">
        <f>ROUNDUP(E383/P$1,)</f>
        <v>55</v>
      </c>
      <c r="G383" s="42"/>
      <c r="H383" s="42"/>
      <c r="I383" s="42"/>
      <c r="J383" s="28"/>
      <c r="K383" s="43">
        <f>ROUNDUP(J383/P$1,)</f>
        <v>0</v>
      </c>
      <c r="L383" s="42"/>
      <c r="M383" s="42"/>
      <c r="N383" s="43">
        <f>ROUNDUP(M383/P$1,)</f>
        <v>0</v>
      </c>
      <c r="O383" s="11" t="s">
        <v>102</v>
      </c>
    </row>
    <row r="384" spans="1:15" x14ac:dyDescent="0.25">
      <c r="A384" s="11" t="s">
        <v>118</v>
      </c>
      <c r="B384" s="12" t="s">
        <v>15</v>
      </c>
      <c r="C384" s="13" t="s">
        <v>16</v>
      </c>
      <c r="D384" s="40">
        <v>45291</v>
      </c>
      <c r="E384" s="42">
        <v>3500</v>
      </c>
      <c r="F384" s="43">
        <f>ROUNDUP(E384/P$1,)</f>
        <v>95</v>
      </c>
      <c r="G384" s="42"/>
      <c r="H384" s="42"/>
      <c r="I384" s="42"/>
      <c r="J384" s="28"/>
      <c r="K384" s="43">
        <f>ROUNDUP(J384/P$1,)</f>
        <v>0</v>
      </c>
      <c r="L384" s="42"/>
      <c r="M384" s="42"/>
      <c r="N384" s="43">
        <f>ROUNDUP(M384/P$1,)</f>
        <v>0</v>
      </c>
      <c r="O384" s="11" t="s">
        <v>102</v>
      </c>
    </row>
    <row r="385" spans="1:16" x14ac:dyDescent="0.25">
      <c r="A385" s="11" t="s">
        <v>118</v>
      </c>
      <c r="B385" s="12" t="s">
        <v>21</v>
      </c>
      <c r="C385" s="13" t="s">
        <v>20</v>
      </c>
      <c r="D385" s="40">
        <v>45284</v>
      </c>
      <c r="E385" s="42">
        <v>2000</v>
      </c>
      <c r="F385" s="43">
        <f>ROUNDUP(E385/P$1,)</f>
        <v>55</v>
      </c>
      <c r="G385" s="42"/>
      <c r="H385" s="42"/>
      <c r="I385" s="42"/>
      <c r="J385" s="28"/>
      <c r="K385" s="43">
        <f>ROUNDUP(J385/P$1,)</f>
        <v>0</v>
      </c>
      <c r="L385" s="42"/>
      <c r="M385" s="42"/>
      <c r="N385" s="43">
        <f>ROUNDUP(M385/P$1,)</f>
        <v>0</v>
      </c>
      <c r="O385" s="11" t="s">
        <v>103</v>
      </c>
    </row>
    <row r="386" spans="1:16" x14ac:dyDescent="0.25">
      <c r="A386" s="11" t="s">
        <v>118</v>
      </c>
      <c r="B386" s="12" t="s">
        <v>15</v>
      </c>
      <c r="C386" s="13" t="s">
        <v>20</v>
      </c>
      <c r="D386" s="40">
        <v>45291</v>
      </c>
      <c r="E386" s="42">
        <v>3500</v>
      </c>
      <c r="F386" s="43">
        <f>ROUNDUP(E386/P$1,)</f>
        <v>95</v>
      </c>
      <c r="G386" s="42"/>
      <c r="H386" s="42"/>
      <c r="I386" s="42"/>
      <c r="J386" s="28"/>
      <c r="K386" s="43">
        <f>ROUNDUP(J386/P$1,)</f>
        <v>0</v>
      </c>
      <c r="L386" s="42"/>
      <c r="M386" s="42"/>
      <c r="N386" s="43">
        <f>ROUNDUP(M386/P$1,)</f>
        <v>0</v>
      </c>
      <c r="O386" s="11" t="s">
        <v>103</v>
      </c>
    </row>
    <row r="387" spans="1:16" x14ac:dyDescent="0.25">
      <c r="A387" s="11" t="s">
        <v>419</v>
      </c>
      <c r="B387" s="12" t="s">
        <v>21</v>
      </c>
      <c r="C387" s="13" t="s">
        <v>16</v>
      </c>
      <c r="D387" s="14">
        <v>45284</v>
      </c>
      <c r="E387" s="28">
        <v>1500</v>
      </c>
      <c r="F387" s="29">
        <f>ROUNDUP(E387/P$1,)</f>
        <v>41</v>
      </c>
      <c r="G387" s="13" t="s">
        <v>34</v>
      </c>
      <c r="H387" s="13" t="s">
        <v>18</v>
      </c>
      <c r="I387" s="13" t="s">
        <v>33</v>
      </c>
      <c r="J387" s="28">
        <v>750</v>
      </c>
      <c r="K387" s="29">
        <f>ROUNDUP(J387/P$1,)</f>
        <v>21</v>
      </c>
      <c r="L387" s="30"/>
      <c r="M387" s="30"/>
      <c r="N387" s="30"/>
      <c r="O387" s="30"/>
    </row>
    <row r="388" spans="1:16" x14ac:dyDescent="0.25">
      <c r="A388" s="11" t="s">
        <v>419</v>
      </c>
      <c r="B388" s="12" t="s">
        <v>15</v>
      </c>
      <c r="C388" s="13" t="s">
        <v>20</v>
      </c>
      <c r="D388" s="14">
        <v>45291</v>
      </c>
      <c r="E388" s="28">
        <v>5800</v>
      </c>
      <c r="F388" s="29">
        <f>ROUNDUP(E388/P$1,)</f>
        <v>157</v>
      </c>
      <c r="G388" s="13" t="s">
        <v>34</v>
      </c>
      <c r="H388" s="13" t="s">
        <v>18</v>
      </c>
      <c r="I388" s="13" t="s">
        <v>33</v>
      </c>
      <c r="J388" s="28">
        <v>2900</v>
      </c>
      <c r="K388" s="29">
        <f>ROUNDUP(J388/P$1,)</f>
        <v>79</v>
      </c>
      <c r="L388" s="30"/>
      <c r="M388" s="30"/>
      <c r="N388" s="30"/>
      <c r="O388" s="30"/>
    </row>
    <row r="389" spans="1:16" x14ac:dyDescent="0.25">
      <c r="A389" s="11" t="s">
        <v>94</v>
      </c>
      <c r="B389" s="13" t="s">
        <v>21</v>
      </c>
      <c r="C389" s="13" t="s">
        <v>16</v>
      </c>
      <c r="D389" s="40">
        <v>45284</v>
      </c>
      <c r="E389" s="28">
        <v>1500</v>
      </c>
      <c r="F389" s="29">
        <f>ROUNDUP(E389/P$1,)</f>
        <v>41</v>
      </c>
      <c r="G389" s="28" t="s">
        <v>65</v>
      </c>
      <c r="H389" s="28" t="s">
        <v>18</v>
      </c>
      <c r="I389" s="28" t="s">
        <v>95</v>
      </c>
      <c r="J389" s="28">
        <v>1500</v>
      </c>
      <c r="K389" s="29">
        <f>ROUNDUP(J389/P$1,)</f>
        <v>41</v>
      </c>
      <c r="L389" s="28"/>
      <c r="M389" s="28"/>
      <c r="N389" s="29"/>
      <c r="O389" s="11"/>
      <c r="P389" s="17"/>
    </row>
    <row r="390" spans="1:16" x14ac:dyDescent="0.25">
      <c r="A390" s="11" t="s">
        <v>94</v>
      </c>
      <c r="B390" s="13" t="s">
        <v>15</v>
      </c>
      <c r="C390" s="13" t="s">
        <v>16</v>
      </c>
      <c r="D390" s="40">
        <v>45291</v>
      </c>
      <c r="E390" s="28">
        <v>1800</v>
      </c>
      <c r="F390" s="29">
        <f>ROUNDUP(E390/P$1,)</f>
        <v>49</v>
      </c>
      <c r="G390" s="28" t="s">
        <v>65</v>
      </c>
      <c r="H390" s="28" t="s">
        <v>18</v>
      </c>
      <c r="I390" s="28" t="s">
        <v>95</v>
      </c>
      <c r="J390" s="28">
        <v>1800</v>
      </c>
      <c r="K390" s="29">
        <f>ROUNDUP(J390/P$1,)</f>
        <v>49</v>
      </c>
      <c r="L390" s="28"/>
      <c r="M390" s="28"/>
      <c r="N390" s="29"/>
      <c r="O390" s="11"/>
      <c r="P390" s="17"/>
    </row>
    <row r="391" spans="1:16" x14ac:dyDescent="0.25">
      <c r="A391" s="11" t="s">
        <v>119</v>
      </c>
      <c r="B391" s="12" t="s">
        <v>21</v>
      </c>
      <c r="C391" s="13" t="s">
        <v>22</v>
      </c>
      <c r="D391" s="44"/>
      <c r="E391" s="28"/>
      <c r="F391" s="29">
        <f>ROUNDUP(E391/P$1,)</f>
        <v>0</v>
      </c>
      <c r="G391" s="28"/>
      <c r="H391" s="28"/>
      <c r="I391" s="28"/>
      <c r="J391" s="28"/>
      <c r="K391" s="29">
        <f>ROUNDUP(J391/P$1,)</f>
        <v>0</v>
      </c>
      <c r="L391" s="28"/>
      <c r="M391" s="28"/>
      <c r="N391" s="29">
        <f>ROUNDUP(M391/P$1,)</f>
        <v>0</v>
      </c>
      <c r="O391" s="11"/>
      <c r="P391" s="17"/>
    </row>
    <row r="392" spans="1:16" x14ac:dyDescent="0.25">
      <c r="A392" s="11" t="s">
        <v>119</v>
      </c>
      <c r="B392" s="12" t="s">
        <v>15</v>
      </c>
      <c r="C392" s="13" t="s">
        <v>22</v>
      </c>
      <c r="D392" s="44"/>
      <c r="E392" s="28"/>
      <c r="F392" s="29">
        <f>ROUNDUP(E392/P$1,)</f>
        <v>0</v>
      </c>
      <c r="G392" s="28"/>
      <c r="H392" s="28"/>
      <c r="I392" s="28"/>
      <c r="J392" s="28"/>
      <c r="K392" s="29">
        <f>ROUNDUP(J392/P$1,)</f>
        <v>0</v>
      </c>
      <c r="L392" s="28"/>
      <c r="M392" s="28"/>
      <c r="N392" s="29">
        <f>ROUNDUP(M392/P$1,)</f>
        <v>0</v>
      </c>
      <c r="O392" s="11"/>
      <c r="P392" s="17"/>
    </row>
    <row r="393" spans="1:16" x14ac:dyDescent="0.25">
      <c r="A393" s="11" t="s">
        <v>267</v>
      </c>
      <c r="B393" s="12" t="s">
        <v>21</v>
      </c>
      <c r="C393" s="13" t="s">
        <v>22</v>
      </c>
      <c r="D393" s="30"/>
      <c r="E393" s="28"/>
      <c r="F393" s="29">
        <f>ROUNDUP(E393/P$1,)</f>
        <v>0</v>
      </c>
      <c r="G393" s="30"/>
      <c r="H393" s="30"/>
      <c r="I393" s="30"/>
      <c r="J393" s="28"/>
      <c r="K393" s="29">
        <f>ROUNDUP(J393/P$1,)</f>
        <v>0</v>
      </c>
      <c r="L393" s="30"/>
      <c r="M393" s="30"/>
      <c r="N393" s="30"/>
      <c r="O393" s="30"/>
    </row>
    <row r="394" spans="1:16" s="17" customFormat="1" ht="15" customHeight="1" x14ac:dyDescent="0.25">
      <c r="A394" s="11" t="s">
        <v>267</v>
      </c>
      <c r="B394" s="12" t="s">
        <v>15</v>
      </c>
      <c r="C394" s="13" t="s">
        <v>22</v>
      </c>
      <c r="D394" s="30"/>
      <c r="E394" s="28"/>
      <c r="F394" s="29">
        <f>ROUNDUP(E394/P$1,)</f>
        <v>0</v>
      </c>
      <c r="G394" s="30"/>
      <c r="H394" s="30"/>
      <c r="I394" s="30"/>
      <c r="J394" s="28"/>
      <c r="K394" s="29">
        <f>ROUNDUP(J394/P$1,)</f>
        <v>0</v>
      </c>
      <c r="L394" s="30"/>
      <c r="M394" s="30"/>
      <c r="N394" s="30"/>
      <c r="O394" s="30"/>
      <c r="P394" s="39"/>
    </row>
    <row r="395" spans="1:16" s="17" customFormat="1" ht="15" customHeight="1" x14ac:dyDescent="0.25">
      <c r="A395" s="11" t="s">
        <v>256</v>
      </c>
      <c r="B395" s="12" t="s">
        <v>21</v>
      </c>
      <c r="C395" s="13" t="s">
        <v>16</v>
      </c>
      <c r="D395" s="40">
        <v>45284</v>
      </c>
      <c r="E395" s="28">
        <v>3500</v>
      </c>
      <c r="F395" s="29">
        <f>ROUNDUP(E395/P$1,)</f>
        <v>95</v>
      </c>
      <c r="G395" s="28" t="s">
        <v>34</v>
      </c>
      <c r="H395" s="28" t="s">
        <v>18</v>
      </c>
      <c r="I395" s="28" t="s">
        <v>33</v>
      </c>
      <c r="J395" s="28">
        <v>1750</v>
      </c>
      <c r="K395" s="29">
        <f>ROUNDUP(J395/P$1,)</f>
        <v>48</v>
      </c>
      <c r="L395" s="30"/>
      <c r="M395" s="30"/>
      <c r="N395" s="30"/>
      <c r="O395" s="30"/>
      <c r="P395" s="39"/>
    </row>
    <row r="396" spans="1:16" x14ac:dyDescent="0.25">
      <c r="A396" s="11" t="s">
        <v>256</v>
      </c>
      <c r="B396" s="12" t="s">
        <v>15</v>
      </c>
      <c r="C396" s="13" t="s">
        <v>20</v>
      </c>
      <c r="D396" s="40">
        <v>45291</v>
      </c>
      <c r="E396" s="28">
        <v>6500</v>
      </c>
      <c r="F396" s="29">
        <f>ROUNDUP(E396/P$1,)</f>
        <v>176</v>
      </c>
      <c r="G396" s="28" t="s">
        <v>34</v>
      </c>
      <c r="H396" s="28" t="s">
        <v>18</v>
      </c>
      <c r="I396" s="28" t="s">
        <v>33</v>
      </c>
      <c r="J396" s="28">
        <v>3500</v>
      </c>
      <c r="K396" s="29">
        <f>ROUNDUP(J396/P$1,)</f>
        <v>95</v>
      </c>
      <c r="L396" s="30"/>
      <c r="M396" s="30"/>
      <c r="N396" s="30"/>
      <c r="O396" s="30"/>
    </row>
    <row r="397" spans="1:16" x14ac:dyDescent="0.25">
      <c r="A397" s="11" t="s">
        <v>255</v>
      </c>
      <c r="B397" s="12" t="s">
        <v>21</v>
      </c>
      <c r="C397" s="13" t="s">
        <v>16</v>
      </c>
      <c r="D397" s="40">
        <v>45284</v>
      </c>
      <c r="E397" s="28">
        <v>3500</v>
      </c>
      <c r="F397" s="29">
        <f>ROUNDUP(E397/P$1,)</f>
        <v>95</v>
      </c>
      <c r="G397" s="28" t="s">
        <v>34</v>
      </c>
      <c r="H397" s="28" t="s">
        <v>18</v>
      </c>
      <c r="I397" s="28" t="s">
        <v>33</v>
      </c>
      <c r="J397" s="28">
        <v>1750</v>
      </c>
      <c r="K397" s="29">
        <f>ROUNDUP(J397/P$1,)</f>
        <v>48</v>
      </c>
      <c r="L397" s="30"/>
      <c r="M397" s="30"/>
      <c r="N397" s="30"/>
      <c r="O397" s="30"/>
    </row>
    <row r="398" spans="1:16" x14ac:dyDescent="0.25">
      <c r="A398" s="11" t="s">
        <v>255</v>
      </c>
      <c r="B398" s="12" t="s">
        <v>15</v>
      </c>
      <c r="C398" s="13" t="s">
        <v>20</v>
      </c>
      <c r="D398" s="40">
        <v>45291</v>
      </c>
      <c r="E398" s="28">
        <v>7200</v>
      </c>
      <c r="F398" s="29">
        <f>ROUNDUP(E398/P$1,)</f>
        <v>195</v>
      </c>
      <c r="G398" s="28" t="s">
        <v>34</v>
      </c>
      <c r="H398" s="28" t="s">
        <v>18</v>
      </c>
      <c r="I398" s="28" t="s">
        <v>33</v>
      </c>
      <c r="J398" s="28">
        <v>3600</v>
      </c>
      <c r="K398" s="29">
        <f>ROUNDUP(J398/P$1,)</f>
        <v>98</v>
      </c>
      <c r="L398" s="30"/>
      <c r="M398" s="30"/>
      <c r="N398" s="30"/>
      <c r="O398" s="30"/>
    </row>
    <row r="399" spans="1:16" x14ac:dyDescent="0.25">
      <c r="A399" s="11" t="s">
        <v>431</v>
      </c>
      <c r="B399" s="12" t="s">
        <v>21</v>
      </c>
      <c r="C399" s="13" t="s">
        <v>22</v>
      </c>
      <c r="D399" s="30"/>
      <c r="E399" s="28"/>
      <c r="F399" s="29">
        <f>ROUNDUP(E399/P$1,)</f>
        <v>0</v>
      </c>
      <c r="G399" s="30"/>
      <c r="H399" s="30"/>
      <c r="I399" s="30"/>
      <c r="J399" s="28"/>
      <c r="K399" s="29">
        <f>ROUNDUP(J399/P$1,)</f>
        <v>0</v>
      </c>
      <c r="L399" s="30"/>
      <c r="M399" s="30"/>
      <c r="N399" s="30"/>
      <c r="O399" s="30"/>
    </row>
    <row r="400" spans="1:16" x14ac:dyDescent="0.25">
      <c r="A400" s="11" t="s">
        <v>431</v>
      </c>
      <c r="B400" s="12" t="s">
        <v>15</v>
      </c>
      <c r="C400" s="13" t="s">
        <v>22</v>
      </c>
      <c r="D400" s="30"/>
      <c r="E400" s="28"/>
      <c r="F400" s="29">
        <f>ROUNDUP(E400/P$1,)</f>
        <v>0</v>
      </c>
      <c r="G400" s="30"/>
      <c r="H400" s="30"/>
      <c r="I400" s="30"/>
      <c r="J400" s="28"/>
      <c r="K400" s="29">
        <f>ROUNDUP(J400/P$1,)</f>
        <v>0</v>
      </c>
      <c r="L400" s="30"/>
      <c r="M400" s="30"/>
      <c r="N400" s="30"/>
      <c r="O400" s="30"/>
    </row>
    <row r="401" spans="1:16" x14ac:dyDescent="0.25">
      <c r="A401" s="11" t="s">
        <v>241</v>
      </c>
      <c r="B401" s="12" t="s">
        <v>21</v>
      </c>
      <c r="C401" s="13" t="s">
        <v>22</v>
      </c>
      <c r="D401" s="30"/>
      <c r="E401" s="28"/>
      <c r="F401" s="29">
        <f>ROUNDUP(E401/P$1,)</f>
        <v>0</v>
      </c>
      <c r="G401" s="30"/>
      <c r="H401" s="30"/>
      <c r="I401" s="30"/>
      <c r="J401" s="28"/>
      <c r="K401" s="29">
        <f>ROUNDUP(J401/P$1,)</f>
        <v>0</v>
      </c>
      <c r="L401" s="30"/>
      <c r="M401" s="30"/>
      <c r="N401" s="30"/>
      <c r="O401" s="30"/>
    </row>
    <row r="402" spans="1:16" x14ac:dyDescent="0.25">
      <c r="A402" s="11" t="s">
        <v>241</v>
      </c>
      <c r="B402" s="12" t="s">
        <v>15</v>
      </c>
      <c r="C402" s="13" t="s">
        <v>20</v>
      </c>
      <c r="D402" s="40">
        <v>45291</v>
      </c>
      <c r="E402" s="28">
        <v>1190</v>
      </c>
      <c r="F402" s="29">
        <f>ROUNDUP(E402/P$1,)</f>
        <v>33</v>
      </c>
      <c r="G402" s="28" t="s">
        <v>34</v>
      </c>
      <c r="H402" s="28" t="s">
        <v>18</v>
      </c>
      <c r="I402" s="28" t="s">
        <v>33</v>
      </c>
      <c r="J402" s="28">
        <v>690</v>
      </c>
      <c r="K402" s="29">
        <f>ROUNDUP(J402/P$1,)</f>
        <v>19</v>
      </c>
      <c r="L402" s="30"/>
      <c r="M402" s="30"/>
      <c r="N402" s="30"/>
      <c r="O402" s="30"/>
    </row>
    <row r="403" spans="1:16" x14ac:dyDescent="0.25">
      <c r="A403" s="11" t="s">
        <v>240</v>
      </c>
      <c r="B403" s="12" t="s">
        <v>21</v>
      </c>
      <c r="C403" s="13" t="s">
        <v>22</v>
      </c>
      <c r="D403" s="30"/>
      <c r="E403" s="30"/>
      <c r="F403" s="30"/>
      <c r="G403" s="30"/>
      <c r="H403" s="30"/>
      <c r="I403" s="30"/>
      <c r="J403" s="28"/>
      <c r="K403" s="30"/>
      <c r="L403" s="30"/>
      <c r="M403" s="30"/>
      <c r="N403" s="30"/>
      <c r="O403" s="30"/>
    </row>
    <row r="404" spans="1:16" x14ac:dyDescent="0.25">
      <c r="A404" s="11" t="s">
        <v>240</v>
      </c>
      <c r="B404" s="12" t="s">
        <v>15</v>
      </c>
      <c r="C404" s="13" t="s">
        <v>20</v>
      </c>
      <c r="D404" s="40">
        <v>45291</v>
      </c>
      <c r="E404" s="28">
        <v>1190</v>
      </c>
      <c r="F404" s="29">
        <f>ROUNDUP(E404/P$1,)</f>
        <v>33</v>
      </c>
      <c r="G404" s="28" t="s">
        <v>34</v>
      </c>
      <c r="H404" s="28" t="s">
        <v>18</v>
      </c>
      <c r="I404" s="28" t="s">
        <v>33</v>
      </c>
      <c r="J404" s="28">
        <v>690</v>
      </c>
      <c r="K404" s="29">
        <f>ROUNDUP(J404/P$1,)</f>
        <v>19</v>
      </c>
      <c r="L404" s="30"/>
      <c r="M404" s="30"/>
      <c r="N404" s="30"/>
      <c r="O404" s="30"/>
    </row>
    <row r="405" spans="1:16" x14ac:dyDescent="0.25">
      <c r="A405" s="11" t="s">
        <v>382</v>
      </c>
      <c r="B405" s="12" t="s">
        <v>21</v>
      </c>
      <c r="C405" s="13" t="s">
        <v>22</v>
      </c>
      <c r="D405" s="44"/>
      <c r="E405" s="28"/>
      <c r="F405" s="29">
        <f>ROUNDUP(E405/P$1,)</f>
        <v>0</v>
      </c>
      <c r="G405" s="13"/>
      <c r="H405" s="13"/>
      <c r="I405" s="13"/>
      <c r="J405" s="28"/>
      <c r="K405" s="29">
        <f>ROUNDUP(J405/P$1,)</f>
        <v>0</v>
      </c>
      <c r="L405" s="11"/>
      <c r="M405" s="11"/>
      <c r="N405" s="11"/>
      <c r="O405" s="11"/>
      <c r="P405" s="17"/>
    </row>
    <row r="406" spans="1:16" x14ac:dyDescent="0.25">
      <c r="A406" s="11" t="s">
        <v>382</v>
      </c>
      <c r="B406" s="12" t="s">
        <v>15</v>
      </c>
      <c r="C406" s="13" t="s">
        <v>22</v>
      </c>
      <c r="D406" s="44"/>
      <c r="E406" s="28"/>
      <c r="F406" s="29">
        <f>ROUNDUP(E406/P$1,)</f>
        <v>0</v>
      </c>
      <c r="G406" s="13"/>
      <c r="H406" s="13"/>
      <c r="I406" s="13"/>
      <c r="J406" s="28"/>
      <c r="K406" s="29">
        <f>ROUNDUP(J406/P$1,)</f>
        <v>0</v>
      </c>
      <c r="L406" s="11"/>
      <c r="M406" s="11"/>
      <c r="N406" s="11"/>
      <c r="O406" s="11"/>
      <c r="P406" s="17"/>
    </row>
    <row r="407" spans="1:16" x14ac:dyDescent="0.25">
      <c r="A407" s="11" t="s">
        <v>383</v>
      </c>
      <c r="B407" s="12" t="s">
        <v>21</v>
      </c>
      <c r="C407" s="13" t="s">
        <v>22</v>
      </c>
      <c r="D407" s="44"/>
      <c r="E407" s="28"/>
      <c r="F407" s="29">
        <f>ROUNDUP(E407/P$1,)</f>
        <v>0</v>
      </c>
      <c r="G407" s="13"/>
      <c r="H407" s="13"/>
      <c r="I407" s="13"/>
      <c r="J407" s="28"/>
      <c r="K407" s="29">
        <f>ROUNDUP(J407/P$1,)</f>
        <v>0</v>
      </c>
      <c r="L407" s="11"/>
      <c r="M407" s="11"/>
      <c r="N407" s="11"/>
      <c r="O407" s="11"/>
      <c r="P407" s="17"/>
    </row>
    <row r="408" spans="1:16" x14ac:dyDescent="0.25">
      <c r="A408" s="11" t="s">
        <v>383</v>
      </c>
      <c r="B408" s="12" t="s">
        <v>15</v>
      </c>
      <c r="C408" s="13" t="s">
        <v>22</v>
      </c>
      <c r="D408" s="44"/>
      <c r="E408" s="28"/>
      <c r="F408" s="29">
        <f>ROUNDUP(E408/P$1,)</f>
        <v>0</v>
      </c>
      <c r="G408" s="13"/>
      <c r="H408" s="13"/>
      <c r="I408" s="13"/>
      <c r="J408" s="28"/>
      <c r="K408" s="29">
        <f>ROUNDUP(J408/P$1,)</f>
        <v>0</v>
      </c>
      <c r="L408" s="11"/>
      <c r="M408" s="11"/>
      <c r="N408" s="11"/>
      <c r="O408" s="11"/>
      <c r="P408" s="17"/>
    </row>
    <row r="409" spans="1:16" x14ac:dyDescent="0.25">
      <c r="A409" s="11" t="s">
        <v>182</v>
      </c>
      <c r="B409" s="12" t="s">
        <v>21</v>
      </c>
      <c r="C409" s="13" t="s">
        <v>22</v>
      </c>
      <c r="D409" s="30"/>
      <c r="E409" s="28"/>
      <c r="F409" s="30"/>
      <c r="G409" s="30"/>
      <c r="H409" s="30"/>
      <c r="I409" s="30"/>
      <c r="J409" s="28"/>
      <c r="K409" s="30"/>
      <c r="L409" s="30"/>
      <c r="M409" s="30"/>
      <c r="N409" s="30"/>
      <c r="O409" s="30"/>
    </row>
    <row r="410" spans="1:16" x14ac:dyDescent="0.25">
      <c r="A410" s="11" t="s">
        <v>182</v>
      </c>
      <c r="B410" s="12" t="s">
        <v>15</v>
      </c>
      <c r="C410" s="13" t="s">
        <v>22</v>
      </c>
      <c r="D410" s="30"/>
      <c r="E410" s="28"/>
      <c r="F410" s="30"/>
      <c r="G410" s="30"/>
      <c r="H410" s="30"/>
      <c r="I410" s="30"/>
      <c r="J410" s="28"/>
      <c r="K410" s="30"/>
      <c r="L410" s="30"/>
      <c r="M410" s="30"/>
      <c r="N410" s="30"/>
      <c r="O410" s="30"/>
    </row>
    <row r="411" spans="1:16" x14ac:dyDescent="0.25">
      <c r="A411" s="11" t="s">
        <v>247</v>
      </c>
      <c r="B411" s="12" t="s">
        <v>21</v>
      </c>
      <c r="C411" s="13" t="s">
        <v>22</v>
      </c>
      <c r="D411" s="30"/>
      <c r="E411" s="28"/>
      <c r="F411" s="29">
        <f>ROUNDUP(E411/P$1,)</f>
        <v>0</v>
      </c>
      <c r="G411" s="30"/>
      <c r="H411" s="30"/>
      <c r="I411" s="30"/>
      <c r="J411" s="28"/>
      <c r="K411" s="29">
        <f>ROUNDUP(J411/P$1,)</f>
        <v>0</v>
      </c>
      <c r="L411" s="30"/>
      <c r="M411" s="30"/>
      <c r="N411" s="30"/>
      <c r="O411" s="30"/>
    </row>
    <row r="412" spans="1:16" x14ac:dyDescent="0.25">
      <c r="A412" s="11" t="s">
        <v>247</v>
      </c>
      <c r="B412" s="12" t="s">
        <v>15</v>
      </c>
      <c r="C412" s="13" t="s">
        <v>22</v>
      </c>
      <c r="D412" s="30"/>
      <c r="E412" s="28"/>
      <c r="F412" s="29">
        <f>ROUNDUP(E412/P$1,)</f>
        <v>0</v>
      </c>
      <c r="G412" s="30"/>
      <c r="H412" s="30"/>
      <c r="I412" s="30"/>
      <c r="J412" s="28"/>
      <c r="K412" s="29">
        <f>ROUNDUP(J412/P$1,)</f>
        <v>0</v>
      </c>
      <c r="L412" s="30"/>
      <c r="M412" s="30"/>
      <c r="N412" s="30"/>
      <c r="O412" s="30"/>
    </row>
    <row r="413" spans="1:16" x14ac:dyDescent="0.25">
      <c r="A413" s="11" t="s">
        <v>158</v>
      </c>
      <c r="B413" s="12" t="s">
        <v>21</v>
      </c>
      <c r="C413" s="13" t="s">
        <v>16</v>
      </c>
      <c r="D413" s="40">
        <v>45284</v>
      </c>
      <c r="E413" s="28">
        <v>1200</v>
      </c>
      <c r="F413" s="29">
        <f>ROUNDUP(E413/P$1,)</f>
        <v>33</v>
      </c>
      <c r="G413" s="28" t="s">
        <v>154</v>
      </c>
      <c r="H413" s="28" t="s">
        <v>18</v>
      </c>
      <c r="I413" s="28" t="s">
        <v>155</v>
      </c>
      <c r="J413" s="28">
        <v>600</v>
      </c>
      <c r="K413" s="29">
        <f>ROUNDUP(J413/P$1,)</f>
        <v>17</v>
      </c>
      <c r="L413" s="11"/>
      <c r="M413" s="11"/>
      <c r="N413" s="11"/>
      <c r="O413" s="11"/>
      <c r="P413" s="17"/>
    </row>
    <row r="414" spans="1:16" x14ac:dyDescent="0.25">
      <c r="A414" s="11" t="s">
        <v>158</v>
      </c>
      <c r="B414" s="12" t="s">
        <v>15</v>
      </c>
      <c r="C414" s="13" t="s">
        <v>16</v>
      </c>
      <c r="D414" s="40">
        <v>45291</v>
      </c>
      <c r="E414" s="28">
        <v>1500</v>
      </c>
      <c r="F414" s="29">
        <f>ROUNDUP(E414/P$1,)</f>
        <v>41</v>
      </c>
      <c r="G414" s="28" t="s">
        <v>154</v>
      </c>
      <c r="H414" s="28" t="s">
        <v>18</v>
      </c>
      <c r="I414" s="28" t="s">
        <v>155</v>
      </c>
      <c r="J414" s="28">
        <v>750</v>
      </c>
      <c r="K414" s="29">
        <f>ROUNDUP(J414/P$1,)</f>
        <v>21</v>
      </c>
      <c r="L414" s="11"/>
      <c r="M414" s="11"/>
      <c r="N414" s="11"/>
      <c r="O414" s="11"/>
      <c r="P414" s="17"/>
    </row>
    <row r="415" spans="1:16" x14ac:dyDescent="0.25">
      <c r="A415" s="11" t="s">
        <v>537</v>
      </c>
      <c r="B415" s="12" t="s">
        <v>21</v>
      </c>
      <c r="C415" s="13" t="s">
        <v>22</v>
      </c>
      <c r="D415" s="14"/>
      <c r="E415" s="11"/>
      <c r="F415" s="29">
        <f>ROUNDUP(E415/P$1,)</f>
        <v>0</v>
      </c>
      <c r="G415" s="30"/>
      <c r="H415" s="30"/>
      <c r="I415" s="30"/>
      <c r="J415" s="28"/>
      <c r="K415" s="29">
        <f>ROUNDUP(J415/P$1,)</f>
        <v>0</v>
      </c>
      <c r="L415" s="30"/>
      <c r="M415" s="30"/>
      <c r="N415" s="30"/>
      <c r="O415" s="30"/>
    </row>
    <row r="416" spans="1:16" x14ac:dyDescent="0.25">
      <c r="A416" s="11" t="s">
        <v>537</v>
      </c>
      <c r="B416" s="12" t="s">
        <v>15</v>
      </c>
      <c r="C416" s="13" t="s">
        <v>20</v>
      </c>
      <c r="D416" s="14">
        <v>45291</v>
      </c>
      <c r="E416" s="28">
        <v>4900</v>
      </c>
      <c r="F416" s="29">
        <f>ROUNDUP(E416/P$1,)</f>
        <v>133</v>
      </c>
      <c r="G416" s="13" t="s">
        <v>17</v>
      </c>
      <c r="H416" s="13" t="s">
        <v>18</v>
      </c>
      <c r="I416" s="13" t="s">
        <v>19</v>
      </c>
      <c r="J416" s="28">
        <v>2450</v>
      </c>
      <c r="K416" s="29">
        <f>ROUNDUP(J416/P$1,)</f>
        <v>67</v>
      </c>
      <c r="L416" s="30"/>
      <c r="M416" s="30"/>
      <c r="N416" s="30"/>
      <c r="O416" s="30"/>
    </row>
    <row r="417" spans="1:16" x14ac:dyDescent="0.25">
      <c r="A417" s="11" t="s">
        <v>60</v>
      </c>
      <c r="B417" s="12" t="s">
        <v>21</v>
      </c>
      <c r="C417" s="13" t="s">
        <v>22</v>
      </c>
      <c r="D417" s="46"/>
      <c r="E417" s="42"/>
      <c r="F417" s="29">
        <f>ROUNDUP(E417/P$1,)</f>
        <v>0</v>
      </c>
      <c r="G417" s="42"/>
      <c r="H417" s="42"/>
      <c r="I417" s="42"/>
      <c r="J417" s="28"/>
      <c r="K417" s="29">
        <f>ROUNDUP(J417/P$1,)</f>
        <v>0</v>
      </c>
      <c r="L417" s="42"/>
      <c r="M417" s="42"/>
      <c r="N417" s="43">
        <f>ROUNDUP(M417/P$1,)</f>
        <v>0</v>
      </c>
      <c r="O417" s="30"/>
    </row>
    <row r="418" spans="1:16" x14ac:dyDescent="0.25">
      <c r="A418" s="11" t="s">
        <v>60</v>
      </c>
      <c r="B418" s="12" t="s">
        <v>15</v>
      </c>
      <c r="C418" s="13" t="s">
        <v>22</v>
      </c>
      <c r="D418" s="46"/>
      <c r="E418" s="42"/>
      <c r="F418" s="29">
        <f>ROUNDUP(E418/P$1,)</f>
        <v>0</v>
      </c>
      <c r="G418" s="42"/>
      <c r="H418" s="42"/>
      <c r="I418" s="42"/>
      <c r="J418" s="28"/>
      <c r="K418" s="29">
        <f>ROUNDUP(J418/P$1,)</f>
        <v>0</v>
      </c>
      <c r="L418" s="42"/>
      <c r="M418" s="42"/>
      <c r="N418" s="43">
        <f>ROUNDUP(M418/P$1,)</f>
        <v>0</v>
      </c>
      <c r="O418" s="30"/>
    </row>
    <row r="419" spans="1:16" x14ac:dyDescent="0.25">
      <c r="A419" s="11" t="s">
        <v>449</v>
      </c>
      <c r="B419" s="12" t="s">
        <v>21</v>
      </c>
      <c r="C419" s="13" t="s">
        <v>16</v>
      </c>
      <c r="D419" s="14">
        <v>45284</v>
      </c>
      <c r="E419" s="28">
        <v>1800</v>
      </c>
      <c r="F419" s="29">
        <f>ROUNDUP(E419/P$1,)</f>
        <v>49</v>
      </c>
      <c r="G419" s="45" t="s">
        <v>154</v>
      </c>
      <c r="H419" s="45" t="s">
        <v>18</v>
      </c>
      <c r="I419" s="45" t="s">
        <v>155</v>
      </c>
      <c r="J419" s="28">
        <v>900</v>
      </c>
      <c r="K419" s="29">
        <f>ROUNDUP(J419/P$1,)</f>
        <v>25</v>
      </c>
      <c r="L419" s="30"/>
      <c r="M419" s="30"/>
      <c r="N419" s="30"/>
      <c r="O419" s="30"/>
    </row>
    <row r="420" spans="1:16" x14ac:dyDescent="0.25">
      <c r="A420" s="11" t="s">
        <v>449</v>
      </c>
      <c r="B420" s="12" t="s">
        <v>15</v>
      </c>
      <c r="C420" s="13" t="s">
        <v>16</v>
      </c>
      <c r="D420" s="14">
        <v>45291</v>
      </c>
      <c r="E420" s="28">
        <v>2000</v>
      </c>
      <c r="F420" s="29">
        <f>ROUNDUP(E420/P$1,)</f>
        <v>55</v>
      </c>
      <c r="G420" s="45" t="s">
        <v>154</v>
      </c>
      <c r="H420" s="45" t="s">
        <v>18</v>
      </c>
      <c r="I420" s="45" t="s">
        <v>155</v>
      </c>
      <c r="J420" s="28">
        <v>1000</v>
      </c>
      <c r="K420" s="29">
        <f>ROUNDUP(J420/P$1,)</f>
        <v>28</v>
      </c>
      <c r="L420" s="30"/>
      <c r="M420" s="30"/>
      <c r="N420" s="30"/>
      <c r="O420" s="30"/>
    </row>
    <row r="421" spans="1:16" x14ac:dyDescent="0.25">
      <c r="A421" s="11" t="s">
        <v>563</v>
      </c>
      <c r="B421" s="12" t="s">
        <v>21</v>
      </c>
      <c r="C421" s="13" t="s">
        <v>22</v>
      </c>
      <c r="D421" s="11"/>
      <c r="E421" s="11"/>
      <c r="F421" s="29">
        <f>ROUNDUP(E421/P$1,)</f>
        <v>0</v>
      </c>
      <c r="G421" s="11"/>
      <c r="H421" s="11"/>
      <c r="I421" s="11"/>
      <c r="J421" s="28"/>
      <c r="K421" s="29">
        <f>ROUNDUP(J421/P$1,)</f>
        <v>0</v>
      </c>
      <c r="L421" s="11"/>
      <c r="M421" s="11"/>
      <c r="N421" s="11"/>
      <c r="O421" s="11"/>
      <c r="P421" s="17"/>
    </row>
    <row r="422" spans="1:16" x14ac:dyDescent="0.25">
      <c r="A422" s="11" t="s">
        <v>563</v>
      </c>
      <c r="B422" s="12" t="s">
        <v>15</v>
      </c>
      <c r="C422" s="13" t="s">
        <v>22</v>
      </c>
      <c r="D422" s="11"/>
      <c r="E422" s="11"/>
      <c r="F422" s="29">
        <f>ROUNDUP(E422/P$1,)</f>
        <v>0</v>
      </c>
      <c r="G422" s="11"/>
      <c r="H422" s="11"/>
      <c r="I422" s="11"/>
      <c r="J422" s="28"/>
      <c r="K422" s="29">
        <f>ROUNDUP(J422/P$1,)</f>
        <v>0</v>
      </c>
      <c r="L422" s="11"/>
      <c r="M422" s="11"/>
      <c r="N422" s="11"/>
      <c r="O422" s="11"/>
      <c r="P422" s="17"/>
    </row>
    <row r="423" spans="1:16" x14ac:dyDescent="0.25">
      <c r="A423" s="11" t="s">
        <v>243</v>
      </c>
      <c r="B423" s="12" t="s">
        <v>21</v>
      </c>
      <c r="C423" s="13" t="s">
        <v>16</v>
      </c>
      <c r="D423" s="40">
        <v>45284</v>
      </c>
      <c r="E423" s="28">
        <v>4400</v>
      </c>
      <c r="F423" s="29">
        <f>ROUNDUP(E423/P$1,)</f>
        <v>119</v>
      </c>
      <c r="G423" s="28" t="s">
        <v>17</v>
      </c>
      <c r="H423" s="28" t="s">
        <v>18</v>
      </c>
      <c r="I423" s="28" t="s">
        <v>19</v>
      </c>
      <c r="J423" s="28">
        <v>2200</v>
      </c>
      <c r="K423" s="29">
        <f>ROUNDUP(J423/P$1,)</f>
        <v>60</v>
      </c>
      <c r="L423" s="30"/>
      <c r="M423" s="30"/>
      <c r="N423" s="30"/>
      <c r="O423" s="30"/>
    </row>
    <row r="424" spans="1:16" x14ac:dyDescent="0.25">
      <c r="A424" s="11" t="s">
        <v>243</v>
      </c>
      <c r="B424" s="12" t="s">
        <v>15</v>
      </c>
      <c r="C424" s="13" t="s">
        <v>16</v>
      </c>
      <c r="D424" s="40">
        <v>45291</v>
      </c>
      <c r="E424" s="28">
        <v>13500</v>
      </c>
      <c r="F424" s="29">
        <f>ROUNDUP(E424/P$1,)</f>
        <v>365</v>
      </c>
      <c r="G424" s="28" t="s">
        <v>17</v>
      </c>
      <c r="H424" s="28" t="s">
        <v>18</v>
      </c>
      <c r="I424" s="28" t="s">
        <v>19</v>
      </c>
      <c r="J424" s="28">
        <v>6750</v>
      </c>
      <c r="K424" s="29">
        <f>ROUNDUP(J424/P$1,)</f>
        <v>183</v>
      </c>
      <c r="L424" s="30"/>
      <c r="M424" s="30"/>
      <c r="N424" s="30"/>
      <c r="O424" s="30"/>
    </row>
    <row r="425" spans="1:16" x14ac:dyDescent="0.25">
      <c r="A425" s="11" t="s">
        <v>273</v>
      </c>
      <c r="B425" s="12" t="s">
        <v>21</v>
      </c>
      <c r="C425" s="13" t="s">
        <v>16</v>
      </c>
      <c r="D425" s="40">
        <v>45284</v>
      </c>
      <c r="E425" s="28">
        <v>4600</v>
      </c>
      <c r="F425" s="29">
        <f>ROUNDUP(E425/P$1,)</f>
        <v>125</v>
      </c>
      <c r="G425" s="28" t="s">
        <v>37</v>
      </c>
      <c r="H425" s="28" t="s">
        <v>18</v>
      </c>
      <c r="I425" s="28" t="s">
        <v>38</v>
      </c>
      <c r="J425" s="28">
        <v>2000</v>
      </c>
      <c r="K425" s="29">
        <f>ROUNDUP(J425/P$1,)</f>
        <v>55</v>
      </c>
      <c r="L425" s="30"/>
      <c r="M425" s="30"/>
      <c r="N425" s="30"/>
      <c r="O425" s="30"/>
    </row>
    <row r="426" spans="1:16" x14ac:dyDescent="0.25">
      <c r="A426" s="11" t="s">
        <v>273</v>
      </c>
      <c r="B426" s="12" t="s">
        <v>21</v>
      </c>
      <c r="C426" s="13" t="s">
        <v>16</v>
      </c>
      <c r="D426" s="40">
        <v>45284</v>
      </c>
      <c r="E426" s="28">
        <v>2500</v>
      </c>
      <c r="F426" s="29">
        <f>ROUNDUP(E426/P$1,)</f>
        <v>68</v>
      </c>
      <c r="G426" s="28" t="s">
        <v>37</v>
      </c>
      <c r="H426" s="28" t="s">
        <v>18</v>
      </c>
      <c r="I426" s="28" t="s">
        <v>38</v>
      </c>
      <c r="J426" s="28">
        <v>950</v>
      </c>
      <c r="K426" s="29">
        <f>ROUNDUP(J426/P$1,)</f>
        <v>26</v>
      </c>
      <c r="L426" s="30"/>
      <c r="M426" s="30"/>
      <c r="N426" s="30"/>
      <c r="O426" s="30" t="s">
        <v>274</v>
      </c>
    </row>
    <row r="427" spans="1:16" x14ac:dyDescent="0.25">
      <c r="A427" s="11" t="s">
        <v>273</v>
      </c>
      <c r="B427" s="12" t="s">
        <v>15</v>
      </c>
      <c r="C427" s="13" t="s">
        <v>20</v>
      </c>
      <c r="D427" s="40">
        <v>45291</v>
      </c>
      <c r="E427" s="28">
        <v>13536</v>
      </c>
      <c r="F427" s="29">
        <f>ROUNDUP(E427/P$1,)</f>
        <v>366</v>
      </c>
      <c r="G427" s="28" t="s">
        <v>37</v>
      </c>
      <c r="H427" s="28" t="s">
        <v>18</v>
      </c>
      <c r="I427" s="28" t="s">
        <v>38</v>
      </c>
      <c r="J427" s="28">
        <v>4708</v>
      </c>
      <c r="K427" s="29">
        <f>ROUNDUP(J427/P$1,)</f>
        <v>128</v>
      </c>
      <c r="L427" s="30"/>
      <c r="M427" s="30"/>
      <c r="N427" s="30"/>
      <c r="O427" s="30"/>
    </row>
    <row r="428" spans="1:16" x14ac:dyDescent="0.25">
      <c r="A428" s="11" t="s">
        <v>273</v>
      </c>
      <c r="B428" s="12" t="s">
        <v>15</v>
      </c>
      <c r="C428" s="13" t="s">
        <v>20</v>
      </c>
      <c r="D428" s="40">
        <v>45291</v>
      </c>
      <c r="E428" s="28">
        <v>9000</v>
      </c>
      <c r="F428" s="29">
        <f>ROUNDUP(E428/P$1,)</f>
        <v>244</v>
      </c>
      <c r="G428" s="28" t="s">
        <v>37</v>
      </c>
      <c r="H428" s="28" t="s">
        <v>18</v>
      </c>
      <c r="I428" s="28" t="s">
        <v>38</v>
      </c>
      <c r="J428" s="28">
        <v>2500</v>
      </c>
      <c r="K428" s="29">
        <f>ROUNDUP(J428/P$1,)</f>
        <v>68</v>
      </c>
      <c r="L428" s="30"/>
      <c r="M428" s="30"/>
      <c r="N428" s="30"/>
      <c r="O428" s="30" t="s">
        <v>275</v>
      </c>
    </row>
    <row r="429" spans="1:16" x14ac:dyDescent="0.25">
      <c r="A429" s="30" t="s">
        <v>551</v>
      </c>
      <c r="B429" s="12" t="s">
        <v>21</v>
      </c>
      <c r="C429" s="13" t="s">
        <v>22</v>
      </c>
      <c r="D429" s="14"/>
      <c r="E429" s="30"/>
      <c r="F429" s="29">
        <f>ROUNDUP(E429/P$1,)</f>
        <v>0</v>
      </c>
      <c r="G429" s="30"/>
      <c r="H429" s="30"/>
      <c r="I429" s="30"/>
      <c r="J429" s="28"/>
      <c r="K429" s="29">
        <f>ROUNDUP(J429/P$1,)</f>
        <v>0</v>
      </c>
      <c r="L429" s="30"/>
      <c r="M429" s="30"/>
      <c r="N429" s="30"/>
      <c r="O429" s="30"/>
    </row>
    <row r="430" spans="1:16" x14ac:dyDescent="0.25">
      <c r="A430" s="30" t="s">
        <v>551</v>
      </c>
      <c r="B430" s="12" t="s">
        <v>15</v>
      </c>
      <c r="C430" s="13" t="s">
        <v>20</v>
      </c>
      <c r="D430" s="14">
        <v>45291</v>
      </c>
      <c r="E430" s="42">
        <v>8000</v>
      </c>
      <c r="F430" s="29">
        <f>ROUNDUP(E430/P$1,)</f>
        <v>217</v>
      </c>
      <c r="G430" s="13" t="s">
        <v>154</v>
      </c>
      <c r="H430" s="13" t="s">
        <v>18</v>
      </c>
      <c r="I430" s="13" t="s">
        <v>155</v>
      </c>
      <c r="J430" s="28">
        <v>4000</v>
      </c>
      <c r="K430" s="29">
        <f>ROUNDUP(J430/P$1,)</f>
        <v>109</v>
      </c>
      <c r="L430" s="30"/>
      <c r="M430" s="30"/>
      <c r="N430" s="30"/>
      <c r="O430" s="30"/>
    </row>
    <row r="431" spans="1:16" x14ac:dyDescent="0.25">
      <c r="A431" s="11" t="s">
        <v>242</v>
      </c>
      <c r="B431" s="12" t="s">
        <v>21</v>
      </c>
      <c r="C431" s="13" t="s">
        <v>22</v>
      </c>
      <c r="D431" s="30"/>
      <c r="E431" s="28"/>
      <c r="F431" s="29">
        <f>ROUNDUP(E431/P$1,)</f>
        <v>0</v>
      </c>
      <c r="G431" s="30"/>
      <c r="H431" s="30"/>
      <c r="I431" s="30"/>
      <c r="J431" s="28"/>
      <c r="K431" s="29">
        <f>ROUNDUP(J431/P$1,)</f>
        <v>0</v>
      </c>
      <c r="L431" s="30"/>
      <c r="M431" s="30"/>
      <c r="N431" s="30"/>
      <c r="O431" s="30"/>
    </row>
    <row r="432" spans="1:16" x14ac:dyDescent="0.25">
      <c r="A432" s="11" t="s">
        <v>242</v>
      </c>
      <c r="B432" s="12" t="s">
        <v>15</v>
      </c>
      <c r="C432" s="13" t="s">
        <v>22</v>
      </c>
      <c r="D432" s="30"/>
      <c r="E432" s="28"/>
      <c r="F432" s="29">
        <f>ROUNDUP(E432/P$1,)</f>
        <v>0</v>
      </c>
      <c r="G432" s="30"/>
      <c r="H432" s="30"/>
      <c r="I432" s="30"/>
      <c r="J432" s="28"/>
      <c r="K432" s="29">
        <f>ROUNDUP(J432/P$1,)</f>
        <v>0</v>
      </c>
      <c r="L432" s="30"/>
      <c r="M432" s="30"/>
      <c r="N432" s="30"/>
      <c r="O432" s="30"/>
    </row>
    <row r="433" spans="1:16" x14ac:dyDescent="0.25">
      <c r="A433" s="11" t="s">
        <v>246</v>
      </c>
      <c r="B433" s="12" t="s">
        <v>21</v>
      </c>
      <c r="C433" s="13" t="s">
        <v>22</v>
      </c>
      <c r="D433" s="30"/>
      <c r="E433" s="28"/>
      <c r="F433" s="29">
        <f>ROUNDUP(E433/P$1,)</f>
        <v>0</v>
      </c>
      <c r="G433" s="30"/>
      <c r="H433" s="30"/>
      <c r="I433" s="30"/>
      <c r="J433" s="28"/>
      <c r="K433" s="29">
        <f>ROUNDUP(J433/P$1,)</f>
        <v>0</v>
      </c>
      <c r="L433" s="30"/>
      <c r="M433" s="30"/>
      <c r="N433" s="30"/>
      <c r="O433" s="30"/>
    </row>
    <row r="434" spans="1:16" x14ac:dyDescent="0.25">
      <c r="A434" s="11" t="s">
        <v>246</v>
      </c>
      <c r="B434" s="12" t="s">
        <v>15</v>
      </c>
      <c r="C434" s="13" t="s">
        <v>22</v>
      </c>
      <c r="D434" s="30"/>
      <c r="E434" s="28"/>
      <c r="F434" s="29">
        <f>ROUNDUP(E434/P$1,)</f>
        <v>0</v>
      </c>
      <c r="G434" s="30"/>
      <c r="H434" s="30"/>
      <c r="I434" s="30"/>
      <c r="J434" s="28"/>
      <c r="K434" s="29">
        <f>ROUNDUP(J434/P$1,)</f>
        <v>0</v>
      </c>
      <c r="L434" s="30"/>
      <c r="M434" s="30"/>
      <c r="N434" s="30"/>
      <c r="O434" s="30"/>
    </row>
    <row r="435" spans="1:16" x14ac:dyDescent="0.25">
      <c r="A435" s="11" t="s">
        <v>420</v>
      </c>
      <c r="B435" s="12" t="s">
        <v>21</v>
      </c>
      <c r="C435" s="13" t="s">
        <v>20</v>
      </c>
      <c r="D435" s="14">
        <v>45284</v>
      </c>
      <c r="E435" s="42">
        <v>2000</v>
      </c>
      <c r="F435" s="43">
        <v>55</v>
      </c>
      <c r="G435" s="42" t="s">
        <v>34</v>
      </c>
      <c r="H435" s="13" t="s">
        <v>18</v>
      </c>
      <c r="I435" s="42" t="s">
        <v>33</v>
      </c>
      <c r="J435" s="42">
        <v>1000</v>
      </c>
      <c r="K435" s="43">
        <v>28</v>
      </c>
      <c r="L435" s="30"/>
      <c r="M435" s="30"/>
      <c r="N435" s="30"/>
      <c r="O435" s="30"/>
    </row>
    <row r="436" spans="1:16" x14ac:dyDescent="0.25">
      <c r="A436" s="11" t="s">
        <v>420</v>
      </c>
      <c r="B436" s="12" t="s">
        <v>15</v>
      </c>
      <c r="C436" s="13" t="s">
        <v>20</v>
      </c>
      <c r="D436" s="14">
        <v>45291</v>
      </c>
      <c r="E436" s="42">
        <v>4500</v>
      </c>
      <c r="F436" s="43">
        <v>122</v>
      </c>
      <c r="G436" s="42" t="s">
        <v>34</v>
      </c>
      <c r="H436" s="13" t="s">
        <v>18</v>
      </c>
      <c r="I436" s="42" t="s">
        <v>33</v>
      </c>
      <c r="J436" s="42">
        <v>2250</v>
      </c>
      <c r="K436" s="43">
        <v>61</v>
      </c>
      <c r="L436" s="30"/>
      <c r="M436" s="30"/>
      <c r="N436" s="30"/>
      <c r="O436" s="30"/>
    </row>
    <row r="437" spans="1:16" x14ac:dyDescent="0.25">
      <c r="A437" s="11" t="s">
        <v>194</v>
      </c>
      <c r="B437" s="12" t="s">
        <v>21</v>
      </c>
      <c r="C437" s="13" t="s">
        <v>22</v>
      </c>
      <c r="D437" s="30"/>
      <c r="E437" s="28"/>
      <c r="F437" s="30"/>
      <c r="G437" s="30"/>
      <c r="H437" s="30"/>
      <c r="I437" s="30"/>
      <c r="J437" s="28"/>
      <c r="K437" s="30"/>
      <c r="L437" s="30"/>
      <c r="M437" s="30"/>
      <c r="N437" s="30"/>
      <c r="O437" s="30"/>
    </row>
    <row r="438" spans="1:16" x14ac:dyDescent="0.25">
      <c r="A438" s="11" t="s">
        <v>194</v>
      </c>
      <c r="B438" s="12" t="s">
        <v>15</v>
      </c>
      <c r="C438" s="13" t="s">
        <v>22</v>
      </c>
      <c r="D438" s="40"/>
      <c r="E438" s="28"/>
      <c r="F438" s="29">
        <f>ROUNDUP(E438/P$1,)</f>
        <v>0</v>
      </c>
      <c r="G438" s="28"/>
      <c r="H438" s="28"/>
      <c r="I438" s="28"/>
      <c r="J438" s="28"/>
      <c r="K438" s="29">
        <f>ROUNDUP(J438/P$1,)</f>
        <v>0</v>
      </c>
      <c r="L438" s="30"/>
      <c r="M438" s="30"/>
      <c r="N438" s="30"/>
      <c r="O438" s="30"/>
    </row>
    <row r="439" spans="1:16" x14ac:dyDescent="0.25">
      <c r="A439" s="11" t="s">
        <v>357</v>
      </c>
      <c r="B439" s="12" t="s">
        <v>21</v>
      </c>
      <c r="C439" s="13" t="s">
        <v>22</v>
      </c>
      <c r="D439" s="30"/>
      <c r="E439" s="30"/>
      <c r="F439" s="29">
        <f>ROUNDUP(E439/P$1,)</f>
        <v>0</v>
      </c>
      <c r="G439" s="30"/>
      <c r="H439" s="30"/>
      <c r="I439" s="30"/>
      <c r="J439" s="28"/>
      <c r="K439" s="29">
        <f>ROUNDUP(J439/P$1,)</f>
        <v>0</v>
      </c>
      <c r="L439" s="30"/>
      <c r="M439" s="30"/>
      <c r="N439" s="30"/>
      <c r="O439" s="30"/>
    </row>
    <row r="440" spans="1:16" x14ac:dyDescent="0.25">
      <c r="A440" s="11" t="s">
        <v>357</v>
      </c>
      <c r="B440" s="12" t="s">
        <v>15</v>
      </c>
      <c r="C440" s="13" t="s">
        <v>22</v>
      </c>
      <c r="D440" s="30"/>
      <c r="E440" s="30"/>
      <c r="F440" s="29">
        <f>ROUNDUP(E440/P$1,)</f>
        <v>0</v>
      </c>
      <c r="G440" s="30"/>
      <c r="H440" s="30"/>
      <c r="I440" s="30"/>
      <c r="J440" s="28"/>
      <c r="K440" s="29">
        <f>ROUNDUP(J440/P$1,)</f>
        <v>0</v>
      </c>
      <c r="L440" s="30"/>
      <c r="M440" s="30"/>
      <c r="N440" s="30"/>
      <c r="O440" s="30"/>
    </row>
    <row r="441" spans="1:16" x14ac:dyDescent="0.25">
      <c r="A441" s="11" t="s">
        <v>299</v>
      </c>
      <c r="B441" s="12" t="s">
        <v>21</v>
      </c>
      <c r="C441" s="13" t="s">
        <v>22</v>
      </c>
      <c r="D441" s="40"/>
      <c r="E441" s="28"/>
      <c r="F441" s="29">
        <f>ROUNDUP(E441/P$1,)</f>
        <v>0</v>
      </c>
      <c r="G441" s="30"/>
      <c r="H441" s="30"/>
      <c r="I441" s="30"/>
      <c r="J441" s="28"/>
      <c r="K441" s="29">
        <f>ROUNDUP(J441/P$1,)</f>
        <v>0</v>
      </c>
      <c r="L441" s="30"/>
      <c r="M441" s="30"/>
      <c r="N441" s="30"/>
      <c r="O441" s="30"/>
    </row>
    <row r="442" spans="1:16" x14ac:dyDescent="0.25">
      <c r="A442" s="11" t="s">
        <v>299</v>
      </c>
      <c r="B442" s="12" t="s">
        <v>15</v>
      </c>
      <c r="C442" s="13" t="s">
        <v>20</v>
      </c>
      <c r="D442" s="40">
        <v>45291</v>
      </c>
      <c r="E442" s="28">
        <v>3900</v>
      </c>
      <c r="F442" s="29">
        <f>ROUNDUP(E442/P$1,)</f>
        <v>106</v>
      </c>
      <c r="G442" s="28" t="s">
        <v>34</v>
      </c>
      <c r="H442" s="28" t="s">
        <v>18</v>
      </c>
      <c r="I442" s="28" t="s">
        <v>300</v>
      </c>
      <c r="J442" s="28">
        <v>1950</v>
      </c>
      <c r="K442" s="29">
        <f>ROUNDUP(J442/P$1,)</f>
        <v>53</v>
      </c>
      <c r="L442" s="30"/>
      <c r="M442" s="30"/>
      <c r="N442" s="30"/>
      <c r="O442" s="30"/>
    </row>
    <row r="443" spans="1:16" x14ac:dyDescent="0.25">
      <c r="A443" s="11" t="s">
        <v>299</v>
      </c>
      <c r="B443" s="12" t="s">
        <v>301</v>
      </c>
      <c r="C443" s="13" t="s">
        <v>16</v>
      </c>
      <c r="D443" s="40">
        <v>45291</v>
      </c>
      <c r="E443" s="28">
        <v>750</v>
      </c>
      <c r="F443" s="29">
        <f>ROUNDUP(E443/P$1,)</f>
        <v>21</v>
      </c>
      <c r="G443" s="28" t="s">
        <v>34</v>
      </c>
      <c r="H443" s="28" t="s">
        <v>18</v>
      </c>
      <c r="I443" s="28" t="s">
        <v>300</v>
      </c>
      <c r="J443" s="28">
        <v>375</v>
      </c>
      <c r="K443" s="29">
        <f>ROUNDUP(J443/P$1,)</f>
        <v>11</v>
      </c>
      <c r="L443" s="30"/>
      <c r="M443" s="30"/>
      <c r="N443" s="30"/>
      <c r="O443" s="30"/>
    </row>
    <row r="444" spans="1:16" x14ac:dyDescent="0.25">
      <c r="A444" s="11" t="s">
        <v>535</v>
      </c>
      <c r="B444" s="12" t="s">
        <v>21</v>
      </c>
      <c r="C444" s="13" t="s">
        <v>22</v>
      </c>
      <c r="D444" s="14"/>
      <c r="E444" s="11"/>
      <c r="F444" s="29">
        <f>ROUNDUP(E444/P$1,)</f>
        <v>0</v>
      </c>
      <c r="G444" s="30"/>
      <c r="H444" s="30"/>
      <c r="I444" s="30"/>
      <c r="J444" s="28"/>
      <c r="K444" s="29">
        <f>ROUNDUP(J444/P$1,)</f>
        <v>0</v>
      </c>
      <c r="L444" s="30"/>
      <c r="M444" s="30"/>
      <c r="N444" s="30"/>
      <c r="O444" s="30"/>
    </row>
    <row r="445" spans="1:16" x14ac:dyDescent="0.25">
      <c r="A445" s="11" t="s">
        <v>535</v>
      </c>
      <c r="B445" s="12" t="s">
        <v>15</v>
      </c>
      <c r="C445" s="13" t="s">
        <v>20</v>
      </c>
      <c r="D445" s="14">
        <v>45291</v>
      </c>
      <c r="E445" s="28">
        <v>6000</v>
      </c>
      <c r="F445" s="29">
        <f>ROUNDUP(E445/P$1,)</f>
        <v>163</v>
      </c>
      <c r="G445" s="13" t="s">
        <v>34</v>
      </c>
      <c r="H445" s="13" t="s">
        <v>18</v>
      </c>
      <c r="I445" s="13" t="s">
        <v>33</v>
      </c>
      <c r="J445" s="28">
        <v>3000</v>
      </c>
      <c r="K445" s="29">
        <f>ROUNDUP(J445/P$1,)</f>
        <v>82</v>
      </c>
      <c r="L445" s="30"/>
      <c r="M445" s="30"/>
      <c r="N445" s="30"/>
      <c r="O445" s="30"/>
    </row>
    <row r="446" spans="1:16" x14ac:dyDescent="0.25">
      <c r="A446" s="11" t="s">
        <v>191</v>
      </c>
      <c r="B446" s="12" t="s">
        <v>21</v>
      </c>
      <c r="C446" s="13" t="s">
        <v>22</v>
      </c>
      <c r="D446" s="30"/>
      <c r="E446" s="28"/>
      <c r="F446" s="30"/>
      <c r="G446" s="30"/>
      <c r="H446" s="30"/>
      <c r="I446" s="30"/>
      <c r="J446" s="28"/>
      <c r="K446" s="30"/>
      <c r="L446" s="30"/>
      <c r="M446" s="30"/>
      <c r="N446" s="30"/>
      <c r="O446" s="30"/>
    </row>
    <row r="447" spans="1:16" x14ac:dyDescent="0.25">
      <c r="A447" s="11" t="s">
        <v>191</v>
      </c>
      <c r="B447" s="12" t="s">
        <v>15</v>
      </c>
      <c r="C447" s="13" t="s">
        <v>22</v>
      </c>
      <c r="D447" s="30"/>
      <c r="E447" s="28"/>
      <c r="F447" s="30"/>
      <c r="G447" s="30"/>
      <c r="H447" s="30"/>
      <c r="I447" s="30"/>
      <c r="J447" s="28"/>
      <c r="K447" s="30"/>
      <c r="L447" s="30"/>
      <c r="M447" s="30"/>
      <c r="N447" s="30"/>
      <c r="O447" s="30"/>
    </row>
    <row r="448" spans="1:16" x14ac:dyDescent="0.25">
      <c r="A448" s="11" t="s">
        <v>39</v>
      </c>
      <c r="B448" s="12" t="s">
        <v>21</v>
      </c>
      <c r="C448" s="13" t="s">
        <v>22</v>
      </c>
      <c r="D448" s="44"/>
      <c r="E448" s="28"/>
      <c r="F448" s="29">
        <f>ROUNDUP(E448/P$1,)</f>
        <v>0</v>
      </c>
      <c r="G448" s="28"/>
      <c r="H448" s="28"/>
      <c r="I448" s="28"/>
      <c r="J448" s="28"/>
      <c r="K448" s="29">
        <f>ROUNDUP(J448/P$1,)</f>
        <v>0</v>
      </c>
      <c r="L448" s="28"/>
      <c r="M448" s="28"/>
      <c r="N448" s="29">
        <f>ROUNDUP(M448/P$1,)</f>
        <v>0</v>
      </c>
      <c r="O448" s="11"/>
      <c r="P448" s="17"/>
    </row>
    <row r="449" spans="1:16" x14ac:dyDescent="0.25">
      <c r="A449" s="11" t="s">
        <v>39</v>
      </c>
      <c r="B449" s="12" t="s">
        <v>15</v>
      </c>
      <c r="C449" s="13" t="s">
        <v>22</v>
      </c>
      <c r="D449" s="44"/>
      <c r="E449" s="28"/>
      <c r="F449" s="29">
        <f>ROUNDUP(E449/P$1,)</f>
        <v>0</v>
      </c>
      <c r="G449" s="28"/>
      <c r="H449" s="28"/>
      <c r="I449" s="28"/>
      <c r="J449" s="28"/>
      <c r="K449" s="29">
        <f>ROUNDUP(J449/P$1,)</f>
        <v>0</v>
      </c>
      <c r="L449" s="28"/>
      <c r="M449" s="28"/>
      <c r="N449" s="29">
        <f>ROUNDUP(M449/P$1,)</f>
        <v>0</v>
      </c>
      <c r="O449" s="11"/>
      <c r="P449" s="17"/>
    </row>
    <row r="450" spans="1:16" x14ac:dyDescent="0.25">
      <c r="A450" s="11" t="s">
        <v>86</v>
      </c>
      <c r="B450" s="12" t="s">
        <v>21</v>
      </c>
      <c r="C450" s="13" t="s">
        <v>22</v>
      </c>
      <c r="D450" s="46"/>
      <c r="E450" s="42"/>
      <c r="F450" s="29">
        <f>ROUNDUP(E450/P$1,)</f>
        <v>0</v>
      </c>
      <c r="G450" s="42"/>
      <c r="H450" s="42"/>
      <c r="I450" s="42"/>
      <c r="J450" s="28"/>
      <c r="K450" s="29">
        <f>ROUNDUP(J450/P$1,)</f>
        <v>0</v>
      </c>
      <c r="L450" s="42"/>
      <c r="M450" s="42"/>
      <c r="N450" s="43"/>
      <c r="O450" s="30"/>
    </row>
    <row r="451" spans="1:16" x14ac:dyDescent="0.25">
      <c r="A451" s="11" t="s">
        <v>86</v>
      </c>
      <c r="B451" s="12" t="s">
        <v>15</v>
      </c>
      <c r="C451" s="13" t="s">
        <v>22</v>
      </c>
      <c r="D451" s="46"/>
      <c r="E451" s="42"/>
      <c r="F451" s="29">
        <f>ROUNDUP(E451/P$1,)</f>
        <v>0</v>
      </c>
      <c r="G451" s="42"/>
      <c r="H451" s="42"/>
      <c r="I451" s="42"/>
      <c r="J451" s="28"/>
      <c r="K451" s="29">
        <f>ROUNDUP(J451/P$1,)</f>
        <v>0</v>
      </c>
      <c r="L451" s="42"/>
      <c r="M451" s="42"/>
      <c r="N451" s="43"/>
      <c r="O451" s="30"/>
    </row>
    <row r="452" spans="1:16" x14ac:dyDescent="0.25">
      <c r="A452" s="11" t="s">
        <v>523</v>
      </c>
      <c r="B452" s="12" t="s">
        <v>21</v>
      </c>
      <c r="C452" s="13" t="s">
        <v>22</v>
      </c>
      <c r="D452" s="30"/>
      <c r="E452" s="30"/>
      <c r="F452" s="29">
        <f>ROUNDUP(E452/P$1,)</f>
        <v>0</v>
      </c>
      <c r="G452" s="30"/>
      <c r="H452" s="30"/>
      <c r="I452" s="30"/>
      <c r="J452" s="28"/>
      <c r="K452" s="29">
        <f>ROUNDUP(J452/P$1,)</f>
        <v>0</v>
      </c>
      <c r="L452" s="30"/>
      <c r="M452" s="30"/>
      <c r="N452" s="30"/>
      <c r="O452" s="30"/>
    </row>
    <row r="453" spans="1:16" x14ac:dyDescent="0.25">
      <c r="A453" s="11" t="s">
        <v>523</v>
      </c>
      <c r="B453" s="12" t="s">
        <v>15</v>
      </c>
      <c r="C453" s="13" t="s">
        <v>22</v>
      </c>
      <c r="D453" s="30"/>
      <c r="E453" s="30"/>
      <c r="F453" s="29">
        <f>ROUNDUP(E453/P$1,)</f>
        <v>0</v>
      </c>
      <c r="G453" s="30"/>
      <c r="H453" s="30"/>
      <c r="I453" s="30"/>
      <c r="J453" s="28"/>
      <c r="K453" s="29">
        <f>ROUNDUP(J453/P$1,)</f>
        <v>0</v>
      </c>
      <c r="L453" s="30"/>
      <c r="M453" s="30"/>
      <c r="N453" s="30"/>
      <c r="O453" s="30"/>
    </row>
    <row r="454" spans="1:16" x14ac:dyDescent="0.25">
      <c r="A454" s="11" t="s">
        <v>149</v>
      </c>
      <c r="B454" s="12" t="s">
        <v>21</v>
      </c>
      <c r="C454" s="13" t="s">
        <v>22</v>
      </c>
      <c r="D454" s="30"/>
      <c r="E454" s="28"/>
      <c r="F454" s="30"/>
      <c r="G454" s="30"/>
      <c r="H454" s="30"/>
      <c r="I454" s="30"/>
      <c r="J454" s="28"/>
      <c r="K454" s="30"/>
      <c r="L454" s="30"/>
      <c r="M454" s="30"/>
      <c r="N454" s="30"/>
      <c r="O454" s="30"/>
    </row>
    <row r="455" spans="1:16" x14ac:dyDescent="0.25">
      <c r="A455" s="11" t="s">
        <v>149</v>
      </c>
      <c r="B455" s="12" t="s">
        <v>15</v>
      </c>
      <c r="C455" s="13" t="s">
        <v>20</v>
      </c>
      <c r="D455" s="40">
        <v>45291</v>
      </c>
      <c r="E455" s="13">
        <v>6000</v>
      </c>
      <c r="F455" s="29">
        <f>ROUNDUP(E455/P$1,)</f>
        <v>163</v>
      </c>
      <c r="G455" s="28" t="s">
        <v>37</v>
      </c>
      <c r="H455" s="28" t="s">
        <v>18</v>
      </c>
      <c r="I455" s="28" t="s">
        <v>38</v>
      </c>
      <c r="J455" s="28">
        <v>3000</v>
      </c>
      <c r="K455" s="29">
        <f>ROUNDUP(J455/P$1,)</f>
        <v>82</v>
      </c>
      <c r="L455" s="30"/>
      <c r="M455" s="30"/>
      <c r="N455" s="30"/>
      <c r="O455" s="30"/>
    </row>
    <row r="456" spans="1:16" x14ac:dyDescent="0.25">
      <c r="A456" s="11" t="s">
        <v>437</v>
      </c>
      <c r="B456" s="12" t="s">
        <v>21</v>
      </c>
      <c r="C456" s="13" t="s">
        <v>22</v>
      </c>
      <c r="D456" s="30"/>
      <c r="E456" s="28"/>
      <c r="F456" s="29">
        <f>ROUNDUP(E456/P$1,)</f>
        <v>0</v>
      </c>
      <c r="G456" s="30"/>
      <c r="H456" s="30"/>
      <c r="I456" s="30"/>
      <c r="J456" s="28"/>
      <c r="K456" s="30"/>
      <c r="L456" s="30"/>
      <c r="M456" s="30"/>
      <c r="N456" s="30"/>
      <c r="O456" s="30"/>
    </row>
    <row r="457" spans="1:16" x14ac:dyDescent="0.25">
      <c r="A457" s="11" t="s">
        <v>437</v>
      </c>
      <c r="B457" s="12" t="s">
        <v>15</v>
      </c>
      <c r="C457" s="13" t="s">
        <v>20</v>
      </c>
      <c r="D457" s="14">
        <v>45291</v>
      </c>
      <c r="E457" s="28">
        <v>6500</v>
      </c>
      <c r="F457" s="29">
        <f>ROUNDUP(E457/P$1,)</f>
        <v>176</v>
      </c>
      <c r="G457" s="45" t="s">
        <v>34</v>
      </c>
      <c r="H457" s="45" t="s">
        <v>18</v>
      </c>
      <c r="I457" s="45" t="s">
        <v>33</v>
      </c>
      <c r="J457" s="28">
        <v>3250</v>
      </c>
      <c r="K457" s="29">
        <f>ROUNDUP(J457/P$1,)</f>
        <v>88</v>
      </c>
      <c r="L457" s="30"/>
      <c r="M457" s="30"/>
      <c r="N457" s="30"/>
      <c r="O457" s="30"/>
    </row>
    <row r="458" spans="1:16" x14ac:dyDescent="0.25">
      <c r="A458" s="11" t="s">
        <v>350</v>
      </c>
      <c r="B458" s="12" t="s">
        <v>21</v>
      </c>
      <c r="C458" s="13" t="s">
        <v>20</v>
      </c>
      <c r="D458" s="14">
        <v>45284</v>
      </c>
      <c r="E458" s="28">
        <v>1500</v>
      </c>
      <c r="F458" s="29">
        <f>ROUNDUP(E458/P$1,)</f>
        <v>41</v>
      </c>
      <c r="G458" s="13" t="s">
        <v>34</v>
      </c>
      <c r="H458" s="13" t="s">
        <v>18</v>
      </c>
      <c r="I458" s="13" t="s">
        <v>33</v>
      </c>
      <c r="J458" s="28">
        <v>750</v>
      </c>
      <c r="K458" s="29">
        <f>ROUNDUP(J458/P$1,)</f>
        <v>21</v>
      </c>
      <c r="L458" s="30"/>
      <c r="M458" s="30"/>
      <c r="N458" s="30"/>
      <c r="O458" s="30"/>
    </row>
    <row r="459" spans="1:16" x14ac:dyDescent="0.25">
      <c r="A459" s="11" t="s">
        <v>350</v>
      </c>
      <c r="B459" s="12" t="s">
        <v>15</v>
      </c>
      <c r="C459" s="13" t="s">
        <v>20</v>
      </c>
      <c r="D459" s="14">
        <v>45291</v>
      </c>
      <c r="E459" s="28">
        <v>2500</v>
      </c>
      <c r="F459" s="29">
        <f>ROUNDUP(E459/P$1,)</f>
        <v>68</v>
      </c>
      <c r="G459" s="13" t="s">
        <v>34</v>
      </c>
      <c r="H459" s="13" t="s">
        <v>18</v>
      </c>
      <c r="I459" s="13" t="s">
        <v>33</v>
      </c>
      <c r="J459" s="28">
        <v>1250</v>
      </c>
      <c r="K459" s="29">
        <f>ROUNDUP(J459/P$1,)</f>
        <v>34</v>
      </c>
      <c r="L459" s="30"/>
      <c r="M459" s="30"/>
      <c r="N459" s="30"/>
      <c r="O459" s="30"/>
    </row>
    <row r="460" spans="1:16" x14ac:dyDescent="0.25">
      <c r="A460" s="11" t="s">
        <v>540</v>
      </c>
      <c r="B460" s="12" t="s">
        <v>21</v>
      </c>
      <c r="C460" s="13" t="s">
        <v>22</v>
      </c>
      <c r="D460" s="30"/>
      <c r="E460" s="11"/>
      <c r="F460" s="29">
        <f>ROUNDUP(E460/P$1,)</f>
        <v>0</v>
      </c>
      <c r="G460" s="30"/>
      <c r="H460" s="30"/>
      <c r="I460" s="30"/>
      <c r="J460" s="28"/>
      <c r="K460" s="29">
        <f>ROUNDUP(J460/P$1,)</f>
        <v>0</v>
      </c>
      <c r="L460" s="30"/>
      <c r="M460" s="30"/>
      <c r="N460" s="30"/>
      <c r="O460" s="30"/>
    </row>
    <row r="461" spans="1:16" x14ac:dyDescent="0.25">
      <c r="A461" s="11" t="s">
        <v>540</v>
      </c>
      <c r="B461" s="12" t="s">
        <v>15</v>
      </c>
      <c r="C461" s="13" t="s">
        <v>22</v>
      </c>
      <c r="D461" s="30"/>
      <c r="E461" s="30"/>
      <c r="F461" s="29">
        <f>ROUNDUP(E461/P$1,)</f>
        <v>0</v>
      </c>
      <c r="G461" s="30"/>
      <c r="H461" s="30"/>
      <c r="I461" s="30"/>
      <c r="J461" s="28"/>
      <c r="K461" s="29">
        <f>ROUNDUP(J461/P$1,)</f>
        <v>0</v>
      </c>
      <c r="L461" s="30"/>
      <c r="M461" s="30"/>
      <c r="N461" s="30"/>
      <c r="O461" s="30"/>
    </row>
    <row r="462" spans="1:16" x14ac:dyDescent="0.25">
      <c r="A462" s="11" t="s">
        <v>141</v>
      </c>
      <c r="B462" s="12" t="s">
        <v>21</v>
      </c>
      <c r="C462" s="13" t="s">
        <v>22</v>
      </c>
      <c r="D462" s="46"/>
      <c r="E462" s="28"/>
      <c r="F462" s="43">
        <f>ROUNDUP(E462/P$1,)</f>
        <v>0</v>
      </c>
      <c r="G462" s="42"/>
      <c r="H462" s="42"/>
      <c r="I462" s="42"/>
      <c r="J462" s="28"/>
      <c r="K462" s="43">
        <f>ROUNDUP(J462/P$1,)</f>
        <v>0</v>
      </c>
      <c r="L462" s="42"/>
      <c r="M462" s="42"/>
      <c r="N462" s="43">
        <f>ROUNDUP(M462/P$1,)</f>
        <v>0</v>
      </c>
      <c r="O462" s="30"/>
    </row>
    <row r="463" spans="1:16" x14ac:dyDescent="0.25">
      <c r="A463" s="11" t="s">
        <v>141</v>
      </c>
      <c r="B463" s="12" t="s">
        <v>15</v>
      </c>
      <c r="C463" s="13" t="s">
        <v>22</v>
      </c>
      <c r="D463" s="46"/>
      <c r="E463" s="28"/>
      <c r="F463" s="43">
        <f>ROUNDUP(E463/P$1,)</f>
        <v>0</v>
      </c>
      <c r="G463" s="42"/>
      <c r="H463" s="42"/>
      <c r="I463" s="42"/>
      <c r="J463" s="28"/>
      <c r="K463" s="43">
        <f>ROUNDUP(J463/P$1,)</f>
        <v>0</v>
      </c>
      <c r="L463" s="42"/>
      <c r="M463" s="42"/>
      <c r="N463" s="43">
        <f>ROUNDUP(M463/P$1,)</f>
        <v>0</v>
      </c>
      <c r="O463" s="30"/>
    </row>
    <row r="464" spans="1:16" x14ac:dyDescent="0.25">
      <c r="A464" s="11" t="s">
        <v>541</v>
      </c>
      <c r="B464" s="12" t="s">
        <v>21</v>
      </c>
      <c r="C464" s="13" t="s">
        <v>22</v>
      </c>
      <c r="D464" s="30"/>
      <c r="E464" s="30"/>
      <c r="F464" s="29">
        <f>ROUNDUP(E464/P$1,)</f>
        <v>0</v>
      </c>
      <c r="G464" s="30"/>
      <c r="H464" s="30"/>
      <c r="I464" s="30"/>
      <c r="J464" s="28"/>
      <c r="K464" s="29">
        <f>ROUNDUP(J464/P$1,)</f>
        <v>0</v>
      </c>
      <c r="L464" s="30"/>
      <c r="M464" s="30"/>
      <c r="N464" s="30"/>
      <c r="O464" s="30"/>
    </row>
    <row r="465" spans="1:15" x14ac:dyDescent="0.25">
      <c r="A465" s="11" t="s">
        <v>541</v>
      </c>
      <c r="B465" s="12" t="s">
        <v>15</v>
      </c>
      <c r="C465" s="13" t="s">
        <v>22</v>
      </c>
      <c r="D465" s="30"/>
      <c r="E465" s="30"/>
      <c r="F465" s="29">
        <f>ROUNDUP(E465/P$1,)</f>
        <v>0</v>
      </c>
      <c r="G465" s="30"/>
      <c r="H465" s="30"/>
      <c r="I465" s="30"/>
      <c r="J465" s="28"/>
      <c r="K465" s="29">
        <f>ROUNDUP(J465/P$1,)</f>
        <v>0</v>
      </c>
      <c r="L465" s="30"/>
      <c r="M465" s="30"/>
      <c r="N465" s="30"/>
      <c r="O465" s="30"/>
    </row>
    <row r="466" spans="1:15" x14ac:dyDescent="0.25">
      <c r="A466" s="11" t="s">
        <v>460</v>
      </c>
      <c r="B466" s="12" t="s">
        <v>21</v>
      </c>
      <c r="C466" s="13" t="s">
        <v>22</v>
      </c>
      <c r="D466" s="30"/>
      <c r="E466" s="30"/>
      <c r="F466" s="29">
        <f>ROUNDUP(E466/P$1,)</f>
        <v>0</v>
      </c>
      <c r="G466" s="30"/>
      <c r="H466" s="30"/>
      <c r="I466" s="30"/>
      <c r="J466" s="28"/>
      <c r="K466" s="29">
        <f>ROUNDUP(J466/P$1,)</f>
        <v>0</v>
      </c>
      <c r="L466" s="30"/>
      <c r="M466" s="30"/>
      <c r="N466" s="30"/>
      <c r="O466" s="30"/>
    </row>
    <row r="467" spans="1:15" x14ac:dyDescent="0.25">
      <c r="A467" s="11" t="s">
        <v>460</v>
      </c>
      <c r="B467" s="12" t="s">
        <v>15</v>
      </c>
      <c r="C467" s="13" t="s">
        <v>22</v>
      </c>
      <c r="D467" s="30"/>
      <c r="E467" s="30"/>
      <c r="F467" s="29">
        <f>ROUNDUP(E467/P$1,)</f>
        <v>0</v>
      </c>
      <c r="G467" s="30"/>
      <c r="H467" s="30"/>
      <c r="I467" s="30"/>
      <c r="J467" s="28"/>
      <c r="K467" s="29">
        <f>ROUNDUP(J467/P$1,)</f>
        <v>0</v>
      </c>
      <c r="L467" s="30"/>
      <c r="M467" s="30"/>
      <c r="N467" s="30"/>
      <c r="O467" s="30"/>
    </row>
    <row r="468" spans="1:15" x14ac:dyDescent="0.25">
      <c r="A468" s="11" t="s">
        <v>568</v>
      </c>
      <c r="B468" s="12" t="s">
        <v>21</v>
      </c>
      <c r="C468" s="13" t="s">
        <v>22</v>
      </c>
      <c r="D468" s="30"/>
      <c r="E468" s="30"/>
      <c r="F468" s="29">
        <f>ROUNDUP(E468/P$1,)</f>
        <v>0</v>
      </c>
      <c r="G468" s="30"/>
      <c r="H468" s="30"/>
      <c r="I468" s="30"/>
      <c r="J468" s="28"/>
      <c r="K468" s="29">
        <f>ROUNDUP(J468/P$1,)</f>
        <v>0</v>
      </c>
      <c r="L468" s="30"/>
      <c r="M468" s="30"/>
      <c r="N468" s="30"/>
      <c r="O468" s="30"/>
    </row>
    <row r="469" spans="1:15" x14ac:dyDescent="0.25">
      <c r="A469" s="11" t="s">
        <v>568</v>
      </c>
      <c r="B469" s="12" t="s">
        <v>15</v>
      </c>
      <c r="C469" s="13" t="s">
        <v>22</v>
      </c>
      <c r="D469" s="30"/>
      <c r="E469" s="30"/>
      <c r="F469" s="29">
        <f>ROUNDUP(E469/P$1,)</f>
        <v>0</v>
      </c>
      <c r="G469" s="30"/>
      <c r="H469" s="30"/>
      <c r="I469" s="30"/>
      <c r="J469" s="28"/>
      <c r="K469" s="29">
        <f>ROUNDUP(J469/P$1,)</f>
        <v>0</v>
      </c>
      <c r="L469" s="30"/>
      <c r="M469" s="30"/>
      <c r="N469" s="30"/>
      <c r="O469" s="30"/>
    </row>
    <row r="470" spans="1:15" x14ac:dyDescent="0.25">
      <c r="A470" s="11" t="s">
        <v>197</v>
      </c>
      <c r="B470" s="12" t="s">
        <v>21</v>
      </c>
      <c r="C470" s="13" t="s">
        <v>22</v>
      </c>
      <c r="D470" s="30"/>
      <c r="E470" s="28"/>
      <c r="F470" s="29">
        <f>ROUNDUP(E470/P$1,)</f>
        <v>0</v>
      </c>
      <c r="G470" s="30"/>
      <c r="H470" s="30"/>
      <c r="I470" s="30"/>
      <c r="J470" s="28"/>
      <c r="K470" s="29">
        <f>ROUNDUP(J470/P$1,)</f>
        <v>0</v>
      </c>
      <c r="L470" s="30"/>
      <c r="M470" s="30"/>
      <c r="N470" s="30"/>
      <c r="O470" s="30"/>
    </row>
    <row r="471" spans="1:15" x14ac:dyDescent="0.25">
      <c r="A471" s="11" t="s">
        <v>197</v>
      </c>
      <c r="B471" s="12" t="s">
        <v>15</v>
      </c>
      <c r="C471" s="13" t="s">
        <v>20</v>
      </c>
      <c r="D471" s="40">
        <v>45291</v>
      </c>
      <c r="E471" s="28">
        <v>4000</v>
      </c>
      <c r="F471" s="29">
        <f>ROUNDUP(E471/P$1,)</f>
        <v>109</v>
      </c>
      <c r="G471" s="28" t="s">
        <v>34</v>
      </c>
      <c r="H471" s="28" t="s">
        <v>18</v>
      </c>
      <c r="I471" s="28" t="s">
        <v>33</v>
      </c>
      <c r="J471" s="28">
        <v>2000</v>
      </c>
      <c r="K471" s="29">
        <f>ROUNDUP(J471/P$1,)</f>
        <v>55</v>
      </c>
      <c r="L471" s="30"/>
      <c r="M471" s="30"/>
      <c r="N471" s="30"/>
      <c r="O471" s="30"/>
    </row>
    <row r="472" spans="1:15" x14ac:dyDescent="0.25">
      <c r="A472" s="11" t="s">
        <v>198</v>
      </c>
      <c r="B472" s="12" t="s">
        <v>21</v>
      </c>
      <c r="C472" s="13" t="s">
        <v>22</v>
      </c>
      <c r="D472" s="30"/>
      <c r="E472" s="28"/>
      <c r="F472" s="29">
        <f>ROUNDUP(E472/P$1,)</f>
        <v>0</v>
      </c>
      <c r="G472" s="30"/>
      <c r="H472" s="30"/>
      <c r="I472" s="30"/>
      <c r="J472" s="28"/>
      <c r="K472" s="29">
        <f>ROUNDUP(J472/P$1,)</f>
        <v>0</v>
      </c>
      <c r="L472" s="30"/>
      <c r="M472" s="30"/>
      <c r="N472" s="30"/>
      <c r="O472" s="30"/>
    </row>
    <row r="473" spans="1:15" x14ac:dyDescent="0.25">
      <c r="A473" s="11" t="s">
        <v>198</v>
      </c>
      <c r="B473" s="12" t="s">
        <v>15</v>
      </c>
      <c r="C473" s="13" t="s">
        <v>20</v>
      </c>
      <c r="D473" s="40">
        <v>45291</v>
      </c>
      <c r="E473" s="28">
        <v>2500</v>
      </c>
      <c r="F473" s="29">
        <f>ROUNDUP(E473/P$1,)</f>
        <v>68</v>
      </c>
      <c r="G473" s="28" t="s">
        <v>34</v>
      </c>
      <c r="H473" s="28" t="s">
        <v>18</v>
      </c>
      <c r="I473" s="28" t="s">
        <v>33</v>
      </c>
      <c r="J473" s="28">
        <v>1250</v>
      </c>
      <c r="K473" s="29">
        <f>ROUNDUP(J473/P$1,)</f>
        <v>34</v>
      </c>
      <c r="L473" s="30"/>
      <c r="M473" s="30"/>
      <c r="N473" s="30"/>
      <c r="O473" s="30"/>
    </row>
    <row r="474" spans="1:15" x14ac:dyDescent="0.25">
      <c r="A474" s="11" t="s">
        <v>138</v>
      </c>
      <c r="B474" s="12" t="s">
        <v>21</v>
      </c>
      <c r="C474" s="13" t="s">
        <v>22</v>
      </c>
      <c r="D474" s="46"/>
      <c r="E474" s="28"/>
      <c r="F474" s="43">
        <f>ROUNDUP(E474/P$1,)</f>
        <v>0</v>
      </c>
      <c r="G474" s="42"/>
      <c r="H474" s="42"/>
      <c r="I474" s="42"/>
      <c r="J474" s="28"/>
      <c r="K474" s="43">
        <f>ROUNDUP(J474/P$1,)</f>
        <v>0</v>
      </c>
      <c r="L474" s="42"/>
      <c r="M474" s="42"/>
      <c r="N474" s="43">
        <f>ROUNDUP(M474/P$1,)</f>
        <v>0</v>
      </c>
      <c r="O474" s="30"/>
    </row>
    <row r="475" spans="1:15" x14ac:dyDescent="0.25">
      <c r="A475" s="11" t="s">
        <v>138</v>
      </c>
      <c r="B475" s="12" t="s">
        <v>15</v>
      </c>
      <c r="C475" s="13" t="s">
        <v>22</v>
      </c>
      <c r="D475" s="46"/>
      <c r="E475" s="28"/>
      <c r="F475" s="43">
        <f>ROUNDUP(E475/P$1,)</f>
        <v>0</v>
      </c>
      <c r="G475" s="42"/>
      <c r="H475" s="42"/>
      <c r="I475" s="42"/>
      <c r="J475" s="28"/>
      <c r="K475" s="43">
        <f>ROUNDUP(J475/P$1,)</f>
        <v>0</v>
      </c>
      <c r="L475" s="42"/>
      <c r="M475" s="42"/>
      <c r="N475" s="43">
        <f>ROUNDUP(M475/P$1,)</f>
        <v>0</v>
      </c>
      <c r="O475" s="30"/>
    </row>
    <row r="476" spans="1:15" x14ac:dyDescent="0.25">
      <c r="A476" s="11" t="s">
        <v>210</v>
      </c>
      <c r="B476" s="12" t="s">
        <v>21</v>
      </c>
      <c r="C476" s="13" t="s">
        <v>22</v>
      </c>
      <c r="D476" s="30"/>
      <c r="E476" s="28"/>
      <c r="F476" s="29">
        <f>ROUNDUP(E476/P$1,)</f>
        <v>0</v>
      </c>
      <c r="G476" s="30"/>
      <c r="H476" s="30"/>
      <c r="I476" s="30"/>
      <c r="J476" s="28"/>
      <c r="K476" s="29">
        <f>ROUNDUP(J476/P$1,)</f>
        <v>0</v>
      </c>
      <c r="L476" s="30"/>
      <c r="M476" s="30"/>
      <c r="N476" s="30"/>
      <c r="O476" s="30"/>
    </row>
    <row r="477" spans="1:15" x14ac:dyDescent="0.25">
      <c r="A477" s="11" t="s">
        <v>210</v>
      </c>
      <c r="B477" s="12" t="s">
        <v>15</v>
      </c>
      <c r="C477" s="13" t="s">
        <v>22</v>
      </c>
      <c r="D477" s="30"/>
      <c r="E477" s="28"/>
      <c r="F477" s="29">
        <f>ROUNDUP(E477/P$1,)</f>
        <v>0</v>
      </c>
      <c r="G477" s="30"/>
      <c r="H477" s="30"/>
      <c r="I477" s="30"/>
      <c r="J477" s="28"/>
      <c r="K477" s="29">
        <f>ROUNDUP(J477/P$1,)</f>
        <v>0</v>
      </c>
      <c r="L477" s="30"/>
      <c r="M477" s="30"/>
      <c r="N477" s="30"/>
      <c r="O477" s="30"/>
    </row>
    <row r="478" spans="1:15" x14ac:dyDescent="0.25">
      <c r="A478" s="11" t="s">
        <v>418</v>
      </c>
      <c r="B478" s="12" t="s">
        <v>21</v>
      </c>
      <c r="C478" s="13" t="s">
        <v>16</v>
      </c>
      <c r="D478" s="14">
        <v>45284</v>
      </c>
      <c r="E478" s="28">
        <v>3000</v>
      </c>
      <c r="F478" s="29">
        <f>ROUNDUP(E478/P$1,)</f>
        <v>82</v>
      </c>
      <c r="G478" s="13" t="s">
        <v>65</v>
      </c>
      <c r="H478" s="13" t="s">
        <v>18</v>
      </c>
      <c r="I478" s="13" t="s">
        <v>66</v>
      </c>
      <c r="J478" s="28">
        <v>1500</v>
      </c>
      <c r="K478" s="29">
        <f>ROUNDUP(J478/P$1,)</f>
        <v>41</v>
      </c>
      <c r="L478" s="30"/>
      <c r="M478" s="30"/>
      <c r="N478" s="30"/>
      <c r="O478" s="30"/>
    </row>
    <row r="479" spans="1:15" x14ac:dyDescent="0.25">
      <c r="A479" s="11" t="s">
        <v>418</v>
      </c>
      <c r="B479" s="12" t="s">
        <v>15</v>
      </c>
      <c r="C479" s="13" t="s">
        <v>20</v>
      </c>
      <c r="D479" s="14">
        <v>45291</v>
      </c>
      <c r="E479" s="28">
        <v>4500</v>
      </c>
      <c r="F479" s="29">
        <f>ROUNDUP(E479/P$1,)</f>
        <v>122</v>
      </c>
      <c r="G479" s="13" t="s">
        <v>65</v>
      </c>
      <c r="H479" s="13" t="s">
        <v>18</v>
      </c>
      <c r="I479" s="13" t="s">
        <v>66</v>
      </c>
      <c r="J479" s="28">
        <v>2250</v>
      </c>
      <c r="K479" s="29">
        <f>ROUNDUP(J479/P$1,)</f>
        <v>61</v>
      </c>
      <c r="L479" s="30"/>
      <c r="M479" s="30"/>
      <c r="N479" s="30"/>
      <c r="O479" s="30"/>
    </row>
    <row r="480" spans="1:15" x14ac:dyDescent="0.25">
      <c r="A480" s="11" t="s">
        <v>451</v>
      </c>
      <c r="B480" s="12" t="s">
        <v>21</v>
      </c>
      <c r="C480" s="13" t="s">
        <v>16</v>
      </c>
      <c r="D480" s="14">
        <v>45284</v>
      </c>
      <c r="E480" s="28">
        <v>2900</v>
      </c>
      <c r="F480" s="29">
        <f>ROUNDUP(E480/P$1,)</f>
        <v>79</v>
      </c>
      <c r="G480" s="45" t="s">
        <v>34</v>
      </c>
      <c r="H480" s="45" t="s">
        <v>18</v>
      </c>
      <c r="I480" s="45" t="s">
        <v>33</v>
      </c>
      <c r="J480" s="28">
        <v>1450</v>
      </c>
      <c r="K480" s="29">
        <f>ROUNDUP(J480/P$1,)</f>
        <v>40</v>
      </c>
      <c r="L480" s="30"/>
      <c r="M480" s="30"/>
      <c r="N480" s="30"/>
      <c r="O480" s="30"/>
    </row>
    <row r="481" spans="1:16" x14ac:dyDescent="0.25">
      <c r="A481" s="11" t="s">
        <v>451</v>
      </c>
      <c r="B481" s="12" t="s">
        <v>15</v>
      </c>
      <c r="C481" s="13" t="s">
        <v>16</v>
      </c>
      <c r="D481" s="14">
        <v>45291</v>
      </c>
      <c r="E481" s="28">
        <v>4000</v>
      </c>
      <c r="F481" s="29">
        <f>ROUNDUP(E481/P$1,)</f>
        <v>109</v>
      </c>
      <c r="G481" s="45" t="s">
        <v>34</v>
      </c>
      <c r="H481" s="45" t="s">
        <v>18</v>
      </c>
      <c r="I481" s="45" t="s">
        <v>33</v>
      </c>
      <c r="J481" s="28">
        <v>2000</v>
      </c>
      <c r="K481" s="29">
        <f>ROUNDUP(J481/P$1,)</f>
        <v>55</v>
      </c>
      <c r="L481" s="30"/>
      <c r="M481" s="30"/>
      <c r="N481" s="30"/>
      <c r="O481" s="30"/>
    </row>
    <row r="482" spans="1:16" s="17" customFormat="1" x14ac:dyDescent="0.25">
      <c r="A482" s="11" t="s">
        <v>271</v>
      </c>
      <c r="B482" s="12" t="s">
        <v>21</v>
      </c>
      <c r="C482" s="13" t="s">
        <v>16</v>
      </c>
      <c r="D482" s="40">
        <v>45284</v>
      </c>
      <c r="E482" s="28">
        <v>1750</v>
      </c>
      <c r="F482" s="29">
        <f>ROUNDUP(E482/P$1,)</f>
        <v>48</v>
      </c>
      <c r="G482" s="28" t="s">
        <v>37</v>
      </c>
      <c r="H482" s="28" t="s">
        <v>18</v>
      </c>
      <c r="I482" s="28" t="s">
        <v>38</v>
      </c>
      <c r="J482" s="28">
        <v>875</v>
      </c>
      <c r="K482" s="29">
        <f>ROUNDUP(J482/P$1,)</f>
        <v>24</v>
      </c>
      <c r="L482" s="30"/>
      <c r="M482" s="30"/>
      <c r="N482" s="30"/>
      <c r="O482" s="30"/>
      <c r="P482" s="39"/>
    </row>
    <row r="483" spans="1:16" s="17" customFormat="1" x14ac:dyDescent="0.25">
      <c r="A483" s="11" t="s">
        <v>271</v>
      </c>
      <c r="B483" s="12" t="s">
        <v>15</v>
      </c>
      <c r="C483" s="13" t="s">
        <v>16</v>
      </c>
      <c r="D483" s="40">
        <v>45291</v>
      </c>
      <c r="E483" s="28">
        <v>3000</v>
      </c>
      <c r="F483" s="29">
        <f>ROUNDUP(E483/P$1,)</f>
        <v>82</v>
      </c>
      <c r="G483" s="28" t="s">
        <v>37</v>
      </c>
      <c r="H483" s="28" t="s">
        <v>18</v>
      </c>
      <c r="I483" s="28" t="s">
        <v>38</v>
      </c>
      <c r="J483" s="28">
        <v>1500</v>
      </c>
      <c r="K483" s="29">
        <f>ROUNDUP(J483/P$1,)</f>
        <v>41</v>
      </c>
      <c r="L483" s="30"/>
      <c r="M483" s="30"/>
      <c r="N483" s="30"/>
      <c r="O483" s="30"/>
      <c r="P483" s="39"/>
    </row>
    <row r="484" spans="1:16" s="17" customFormat="1" x14ac:dyDescent="0.25">
      <c r="A484" s="11" t="s">
        <v>417</v>
      </c>
      <c r="B484" s="12" t="s">
        <v>21</v>
      </c>
      <c r="C484" s="13" t="s">
        <v>22</v>
      </c>
      <c r="D484" s="30"/>
      <c r="E484" s="30"/>
      <c r="F484" s="29">
        <f>ROUNDUP(E484/P$1,)</f>
        <v>0</v>
      </c>
      <c r="G484" s="30"/>
      <c r="H484" s="30"/>
      <c r="I484" s="30"/>
      <c r="J484" s="28"/>
      <c r="K484" s="30"/>
      <c r="L484" s="30"/>
      <c r="M484" s="30"/>
      <c r="N484" s="30"/>
      <c r="O484" s="30"/>
      <c r="P484" s="39"/>
    </row>
    <row r="485" spans="1:16" s="17" customFormat="1" x14ac:dyDescent="0.25">
      <c r="A485" s="11" t="s">
        <v>417</v>
      </c>
      <c r="B485" s="12" t="s">
        <v>15</v>
      </c>
      <c r="C485" s="13" t="s">
        <v>20</v>
      </c>
      <c r="D485" s="14">
        <v>45291</v>
      </c>
      <c r="E485" s="28">
        <v>4000</v>
      </c>
      <c r="F485" s="29">
        <f>ROUNDUP(E485/P$1,)</f>
        <v>109</v>
      </c>
      <c r="G485" s="13" t="s">
        <v>37</v>
      </c>
      <c r="H485" s="13" t="s">
        <v>18</v>
      </c>
      <c r="I485" s="13" t="s">
        <v>38</v>
      </c>
      <c r="J485" s="28">
        <v>2000</v>
      </c>
      <c r="K485" s="29">
        <f>ROUNDUP(J485/P$1,)</f>
        <v>55</v>
      </c>
      <c r="L485" s="30"/>
      <c r="M485" s="30"/>
      <c r="N485" s="30"/>
      <c r="O485" s="30"/>
      <c r="P485" s="39"/>
    </row>
    <row r="486" spans="1:16" x14ac:dyDescent="0.25">
      <c r="A486" s="11" t="s">
        <v>359</v>
      </c>
      <c r="B486" s="12" t="s">
        <v>21</v>
      </c>
      <c r="C486" s="13" t="s">
        <v>16</v>
      </c>
      <c r="D486" s="14">
        <v>45284</v>
      </c>
      <c r="E486" s="28">
        <v>1500</v>
      </c>
      <c r="F486" s="29">
        <f>ROUNDUP(E486/P$1,)</f>
        <v>41</v>
      </c>
      <c r="G486" s="13" t="s">
        <v>34</v>
      </c>
      <c r="H486" s="13" t="s">
        <v>18</v>
      </c>
      <c r="I486" s="13" t="s">
        <v>33</v>
      </c>
      <c r="J486" s="28">
        <v>750</v>
      </c>
      <c r="K486" s="29">
        <f>ROUNDUP(J486/P$1,)</f>
        <v>21</v>
      </c>
      <c r="L486" s="30"/>
      <c r="M486" s="30"/>
      <c r="N486" s="30"/>
      <c r="O486" s="30"/>
    </row>
    <row r="487" spans="1:16" x14ac:dyDescent="0.25">
      <c r="A487" s="11" t="s">
        <v>359</v>
      </c>
      <c r="B487" s="12" t="s">
        <v>15</v>
      </c>
      <c r="C487" s="13" t="s">
        <v>16</v>
      </c>
      <c r="D487" s="14">
        <v>45291</v>
      </c>
      <c r="E487" s="28">
        <v>3000</v>
      </c>
      <c r="F487" s="29">
        <f>ROUNDUP(E487/P$1,)</f>
        <v>82</v>
      </c>
      <c r="G487" s="13" t="s">
        <v>34</v>
      </c>
      <c r="H487" s="13" t="s">
        <v>18</v>
      </c>
      <c r="I487" s="13" t="s">
        <v>33</v>
      </c>
      <c r="J487" s="28">
        <v>1500</v>
      </c>
      <c r="K487" s="29">
        <f>ROUNDUP(J487/P$1,)</f>
        <v>41</v>
      </c>
      <c r="L487" s="30"/>
      <c r="M487" s="30"/>
      <c r="N487" s="30"/>
      <c r="O487" s="30"/>
    </row>
  </sheetData>
  <sortState ref="A2:Q503">
    <sortCondition ref="A1"/>
  </sortState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showZeros="0" workbookViewId="0">
      <pane ySplit="1" topLeftCell="A2" activePane="bottomLeft" state="frozen"/>
      <selection pane="bottomLeft" activeCell="A163" sqref="A163:XFD164"/>
    </sheetView>
  </sheetViews>
  <sheetFormatPr defaultColWidth="9.140625" defaultRowHeight="15" x14ac:dyDescent="0.25"/>
  <cols>
    <col min="1" max="1" width="47.140625" style="1" bestFit="1" customWidth="1"/>
    <col min="2" max="2" width="14.28515625" style="1" customWidth="1"/>
    <col min="3" max="3" width="20.5703125" style="1" customWidth="1"/>
    <col min="4" max="4" width="12.85546875" style="1" customWidth="1"/>
    <col min="5" max="5" width="12.7109375" style="1" hidden="1" customWidth="1"/>
    <col min="6" max="6" width="15.28515625" style="1" bestFit="1" customWidth="1"/>
    <col min="7" max="9" width="15.42578125" style="1" customWidth="1"/>
    <col min="10" max="10" width="15.42578125" style="1" hidden="1" customWidth="1"/>
    <col min="11" max="12" width="15.42578125" style="1" customWidth="1"/>
    <col min="13" max="13" width="15.42578125" style="1" hidden="1" customWidth="1"/>
    <col min="14" max="14" width="15.42578125" style="1" customWidth="1"/>
    <col min="15" max="15" width="27.140625" style="1" bestFit="1" customWidth="1"/>
    <col min="16" max="16384" width="9.140625" style="1"/>
  </cols>
  <sheetData>
    <row r="1" spans="1:16" s="7" customFormat="1" ht="90" customHeight="1" x14ac:dyDescent="0.25">
      <c r="A1" s="9" t="s">
        <v>0</v>
      </c>
      <c r="B1" s="10" t="s">
        <v>1</v>
      </c>
      <c r="C1" s="10" t="s">
        <v>13</v>
      </c>
      <c r="D1" s="9" t="s">
        <v>2</v>
      </c>
      <c r="E1" s="8" t="s">
        <v>4</v>
      </c>
      <c r="F1" s="10" t="s">
        <v>3</v>
      </c>
      <c r="G1" s="10" t="s">
        <v>5</v>
      </c>
      <c r="H1" s="10" t="s">
        <v>6</v>
      </c>
      <c r="I1" s="10" t="s">
        <v>7</v>
      </c>
      <c r="J1" s="8" t="s">
        <v>8</v>
      </c>
      <c r="K1" s="10" t="s">
        <v>9</v>
      </c>
      <c r="L1" s="10" t="s">
        <v>10</v>
      </c>
      <c r="M1" s="8" t="s">
        <v>8</v>
      </c>
      <c r="N1" s="10" t="s">
        <v>11</v>
      </c>
      <c r="O1" s="10" t="s">
        <v>12</v>
      </c>
      <c r="P1" s="6">
        <v>37</v>
      </c>
    </row>
    <row r="2" spans="1:16" s="21" customFormat="1" x14ac:dyDescent="0.25">
      <c r="A2" s="18" t="s">
        <v>293</v>
      </c>
      <c r="B2" s="12" t="s">
        <v>21</v>
      </c>
      <c r="C2" s="13" t="s">
        <v>16</v>
      </c>
      <c r="D2" s="23">
        <v>45284</v>
      </c>
      <c r="E2" s="19">
        <v>3500</v>
      </c>
      <c r="F2" s="16">
        <f>ROUNDUP(E2/$P$1,)</f>
        <v>95</v>
      </c>
      <c r="G2" s="13" t="s">
        <v>17</v>
      </c>
      <c r="H2" s="13" t="s">
        <v>18</v>
      </c>
      <c r="I2" s="13" t="s">
        <v>19</v>
      </c>
      <c r="J2" s="19">
        <v>1750</v>
      </c>
      <c r="K2" s="20">
        <f>ROUNDUP(J2/P$1,)</f>
        <v>48</v>
      </c>
      <c r="L2" s="2"/>
      <c r="M2" s="2"/>
      <c r="N2" s="2"/>
      <c r="O2" s="2" t="s">
        <v>490</v>
      </c>
      <c r="P2" s="1"/>
    </row>
    <row r="3" spans="1:16" s="21" customFormat="1" x14ac:dyDescent="0.25">
      <c r="A3" s="18" t="s">
        <v>293</v>
      </c>
      <c r="B3" s="12" t="s">
        <v>21</v>
      </c>
      <c r="C3" s="13" t="s">
        <v>16</v>
      </c>
      <c r="D3" s="23">
        <v>45285</v>
      </c>
      <c r="E3" s="19">
        <v>3500</v>
      </c>
      <c r="F3" s="16">
        <f>ROUNDUP(E3/$P$1,)</f>
        <v>95</v>
      </c>
      <c r="G3" s="13" t="s">
        <v>17</v>
      </c>
      <c r="H3" s="13" t="s">
        <v>18</v>
      </c>
      <c r="I3" s="13" t="s">
        <v>19</v>
      </c>
      <c r="J3" s="19">
        <v>1750</v>
      </c>
      <c r="K3" s="20">
        <f>ROUNDUP(J3/P$1,)</f>
        <v>48</v>
      </c>
      <c r="L3" s="2"/>
      <c r="M3" s="2"/>
      <c r="N3" s="2"/>
      <c r="O3" s="2" t="s">
        <v>491</v>
      </c>
      <c r="P3" s="1"/>
    </row>
    <row r="4" spans="1:16" x14ac:dyDescent="0.25">
      <c r="A4" s="18" t="s">
        <v>293</v>
      </c>
      <c r="B4" s="12" t="s">
        <v>15</v>
      </c>
      <c r="C4" s="13" t="s">
        <v>16</v>
      </c>
      <c r="D4" s="23">
        <v>45291</v>
      </c>
      <c r="E4" s="19">
        <v>3500</v>
      </c>
      <c r="F4" s="16">
        <f>ROUNDUP(E4/$P$1,)</f>
        <v>95</v>
      </c>
      <c r="G4" s="13" t="s">
        <v>17</v>
      </c>
      <c r="H4" s="13" t="s">
        <v>18</v>
      </c>
      <c r="I4" s="13" t="s">
        <v>19</v>
      </c>
      <c r="J4" s="19">
        <v>1750</v>
      </c>
      <c r="K4" s="20">
        <f>ROUNDUP(J4/P$1,)</f>
        <v>48</v>
      </c>
      <c r="L4" s="2"/>
      <c r="M4" s="2"/>
      <c r="N4" s="2"/>
      <c r="O4" s="2" t="s">
        <v>492</v>
      </c>
    </row>
    <row r="5" spans="1:16" x14ac:dyDescent="0.25">
      <c r="A5" s="18" t="s">
        <v>524</v>
      </c>
      <c r="B5" s="12" t="s">
        <v>21</v>
      </c>
      <c r="C5" s="13" t="s">
        <v>22</v>
      </c>
      <c r="D5" s="2"/>
      <c r="E5" s="19"/>
      <c r="F5" s="16">
        <f>ROUNDUP(E5/$P$1,)</f>
        <v>0</v>
      </c>
      <c r="G5" s="13"/>
      <c r="H5" s="13"/>
      <c r="I5" s="13"/>
      <c r="J5" s="19"/>
      <c r="K5" s="20">
        <f>ROUNDUP(J5/P$1,)</f>
        <v>0</v>
      </c>
      <c r="L5" s="2"/>
      <c r="M5" s="2"/>
      <c r="N5" s="2"/>
      <c r="O5" s="2"/>
    </row>
    <row r="6" spans="1:16" s="21" customFormat="1" x14ac:dyDescent="0.25">
      <c r="A6" s="18" t="s">
        <v>525</v>
      </c>
      <c r="B6" s="12" t="s">
        <v>21</v>
      </c>
      <c r="C6" s="13" t="s">
        <v>22</v>
      </c>
      <c r="D6" s="2"/>
      <c r="E6" s="19"/>
      <c r="F6" s="16">
        <f>ROUNDUP(E6/$P$1,)</f>
        <v>0</v>
      </c>
      <c r="G6" s="13"/>
      <c r="H6" s="13"/>
      <c r="I6" s="13"/>
      <c r="J6" s="19"/>
      <c r="K6" s="20">
        <f>ROUNDUP(J6/P$1,)</f>
        <v>0</v>
      </c>
      <c r="L6" s="2"/>
      <c r="M6" s="2"/>
      <c r="N6" s="2"/>
      <c r="O6" s="2"/>
      <c r="P6" s="1"/>
    </row>
    <row r="7" spans="1:16" x14ac:dyDescent="0.25">
      <c r="A7" s="18" t="s">
        <v>526</v>
      </c>
      <c r="B7" s="12" t="s">
        <v>21</v>
      </c>
      <c r="C7" s="13" t="s">
        <v>22</v>
      </c>
      <c r="D7" s="2"/>
      <c r="E7" s="19"/>
      <c r="F7" s="16">
        <f>ROUNDUP(E7/$P$1,)</f>
        <v>0</v>
      </c>
      <c r="G7" s="13"/>
      <c r="H7" s="13"/>
      <c r="I7" s="13"/>
      <c r="J7" s="19"/>
      <c r="K7" s="20">
        <f>ROUNDUP(J7/P$1,)</f>
        <v>0</v>
      </c>
      <c r="L7" s="2"/>
      <c r="M7" s="2"/>
      <c r="N7" s="2"/>
      <c r="O7" s="2"/>
    </row>
    <row r="8" spans="1:16" x14ac:dyDescent="0.25">
      <c r="A8" s="18" t="s">
        <v>527</v>
      </c>
      <c r="B8" s="12" t="s">
        <v>21</v>
      </c>
      <c r="C8" s="13" t="s">
        <v>22</v>
      </c>
      <c r="D8" s="2"/>
      <c r="E8" s="19"/>
      <c r="F8" s="16">
        <f>ROUNDUP(E8/$P$1,)</f>
        <v>0</v>
      </c>
      <c r="G8" s="13"/>
      <c r="H8" s="13"/>
      <c r="I8" s="13"/>
      <c r="J8" s="19"/>
      <c r="K8" s="20">
        <f>ROUNDUP(J8/P$1,)</f>
        <v>0</v>
      </c>
      <c r="L8" s="2"/>
      <c r="M8" s="2"/>
      <c r="N8" s="2"/>
      <c r="O8" s="2"/>
    </row>
    <row r="9" spans="1:16" s="21" customFormat="1" ht="15" customHeight="1" x14ac:dyDescent="0.25">
      <c r="A9" s="18" t="s">
        <v>99</v>
      </c>
      <c r="B9" s="12" t="s">
        <v>21</v>
      </c>
      <c r="C9" s="13" t="s">
        <v>22</v>
      </c>
      <c r="D9" s="2"/>
      <c r="E9" s="4"/>
      <c r="F9" s="20">
        <f>ROUNDUP(E9/P$1,)</f>
        <v>0</v>
      </c>
      <c r="G9" s="2"/>
      <c r="H9" s="2"/>
      <c r="I9" s="2"/>
      <c r="J9" s="4"/>
      <c r="K9" s="20">
        <f>ROUNDUP(J9/P$1,)</f>
        <v>0</v>
      </c>
      <c r="L9" s="2"/>
      <c r="M9" s="2"/>
      <c r="N9" s="2"/>
      <c r="O9" s="2"/>
      <c r="P9" s="1"/>
    </row>
    <row r="10" spans="1:16" x14ac:dyDescent="0.25">
      <c r="A10" s="18" t="s">
        <v>99</v>
      </c>
      <c r="B10" s="12" t="s">
        <v>15</v>
      </c>
      <c r="C10" s="13" t="s">
        <v>20</v>
      </c>
      <c r="D10" s="23">
        <v>45291</v>
      </c>
      <c r="E10" s="19">
        <v>2500</v>
      </c>
      <c r="F10" s="20">
        <f>ROUNDUP(E10/P$1,)</f>
        <v>68</v>
      </c>
      <c r="G10" s="13" t="s">
        <v>37</v>
      </c>
      <c r="H10" s="13" t="s">
        <v>18</v>
      </c>
      <c r="I10" s="13" t="s">
        <v>38</v>
      </c>
      <c r="J10" s="19">
        <v>1250</v>
      </c>
      <c r="K10" s="20">
        <f>ROUNDUP(J10/P$1,)</f>
        <v>34</v>
      </c>
      <c r="L10" s="2"/>
      <c r="M10" s="2"/>
      <c r="N10" s="2"/>
      <c r="O10" s="2"/>
    </row>
    <row r="11" spans="1:16" x14ac:dyDescent="0.25">
      <c r="A11" s="18" t="s">
        <v>414</v>
      </c>
      <c r="B11" s="12" t="s">
        <v>21</v>
      </c>
      <c r="C11" s="13" t="s">
        <v>22</v>
      </c>
      <c r="D11" s="2"/>
      <c r="E11" s="2"/>
      <c r="F11" s="16">
        <f>ROUNDUP(E11/$P$1,)</f>
        <v>0</v>
      </c>
      <c r="G11" s="2"/>
      <c r="H11" s="2"/>
      <c r="I11" s="2"/>
      <c r="J11" s="2"/>
      <c r="K11" s="20">
        <f>ROUNDUP(J11/P$1,)</f>
        <v>0</v>
      </c>
      <c r="L11" s="2"/>
      <c r="M11" s="2"/>
      <c r="N11" s="2"/>
      <c r="O11" s="2"/>
    </row>
    <row r="12" spans="1:16" x14ac:dyDescent="0.25">
      <c r="A12" s="18" t="s">
        <v>414</v>
      </c>
      <c r="B12" s="12" t="s">
        <v>15</v>
      </c>
      <c r="C12" s="13" t="s">
        <v>22</v>
      </c>
      <c r="D12" s="2"/>
      <c r="E12" s="2"/>
      <c r="F12" s="16">
        <f>ROUNDUP(E12/$P$1,)</f>
        <v>0</v>
      </c>
      <c r="G12" s="2"/>
      <c r="H12" s="2"/>
      <c r="I12" s="2"/>
      <c r="J12" s="2"/>
      <c r="K12" s="20">
        <f>ROUNDUP(J12/P$1,)</f>
        <v>0</v>
      </c>
      <c r="L12" s="2"/>
      <c r="M12" s="2"/>
      <c r="N12" s="2"/>
      <c r="O12" s="2"/>
    </row>
    <row r="13" spans="1:16" x14ac:dyDescent="0.25">
      <c r="A13" s="18" t="s">
        <v>415</v>
      </c>
      <c r="B13" s="12" t="s">
        <v>21</v>
      </c>
      <c r="C13" s="13" t="s">
        <v>22</v>
      </c>
      <c r="D13" s="2"/>
      <c r="E13" s="19"/>
      <c r="F13" s="16">
        <f>ROUNDUP(E13/$P$1,)</f>
        <v>0</v>
      </c>
      <c r="G13" s="2"/>
      <c r="H13" s="2"/>
      <c r="I13" s="2"/>
      <c r="J13" s="18"/>
      <c r="K13" s="20">
        <f>ROUNDUP(J13/P$1,)</f>
        <v>0</v>
      </c>
      <c r="L13" s="2"/>
      <c r="M13" s="2"/>
      <c r="N13" s="2"/>
      <c r="O13" s="2"/>
    </row>
    <row r="14" spans="1:16" x14ac:dyDescent="0.25">
      <c r="A14" s="18" t="s">
        <v>415</v>
      </c>
      <c r="B14" s="12" t="s">
        <v>15</v>
      </c>
      <c r="C14" s="13" t="s">
        <v>22</v>
      </c>
      <c r="D14" s="2"/>
      <c r="E14" s="19"/>
      <c r="F14" s="16">
        <f>ROUNDUP(E14/$P$1,)</f>
        <v>0</v>
      </c>
      <c r="G14" s="2"/>
      <c r="H14" s="2"/>
      <c r="I14" s="2"/>
      <c r="J14" s="18"/>
      <c r="K14" s="20">
        <f>ROUNDUP(J14/P$1,)</f>
        <v>0</v>
      </c>
      <c r="L14" s="2"/>
      <c r="M14" s="2"/>
      <c r="N14" s="2"/>
      <c r="O14" s="2"/>
    </row>
    <row r="15" spans="1:16" x14ac:dyDescent="0.25">
      <c r="A15" s="18" t="s">
        <v>416</v>
      </c>
      <c r="B15" s="12" t="s">
        <v>21</v>
      </c>
      <c r="C15" s="13" t="s">
        <v>22</v>
      </c>
      <c r="D15" s="2"/>
      <c r="E15" s="19"/>
      <c r="F15" s="16">
        <f>ROUNDUP(E15/$P$1,)</f>
        <v>0</v>
      </c>
      <c r="G15" s="2"/>
      <c r="H15" s="2"/>
      <c r="I15" s="2"/>
      <c r="J15" s="19"/>
      <c r="K15" s="20">
        <f>ROUNDUP(J15/P$1,)</f>
        <v>0</v>
      </c>
      <c r="L15" s="2"/>
      <c r="M15" s="2"/>
      <c r="N15" s="2"/>
      <c r="O15" s="2"/>
    </row>
    <row r="16" spans="1:16" x14ac:dyDescent="0.25">
      <c r="A16" s="18" t="s">
        <v>416</v>
      </c>
      <c r="B16" s="12" t="s">
        <v>15</v>
      </c>
      <c r="C16" s="13" t="s">
        <v>22</v>
      </c>
      <c r="D16" s="2"/>
      <c r="E16" s="19"/>
      <c r="F16" s="16">
        <f>ROUNDUP(E16/$P$1,)</f>
        <v>0</v>
      </c>
      <c r="G16" s="2"/>
      <c r="H16" s="2"/>
      <c r="I16" s="2"/>
      <c r="J16" s="19"/>
      <c r="K16" s="20">
        <f>ROUNDUP(J16/P$1,)</f>
        <v>0</v>
      </c>
      <c r="L16" s="2"/>
      <c r="M16" s="2"/>
      <c r="N16" s="2"/>
      <c r="O16" s="2"/>
    </row>
    <row r="17" spans="1:16" x14ac:dyDescent="0.25">
      <c r="A17" s="18" t="s">
        <v>433</v>
      </c>
      <c r="B17" s="12" t="s">
        <v>21</v>
      </c>
      <c r="C17" s="13" t="s">
        <v>22</v>
      </c>
      <c r="D17" s="2"/>
      <c r="E17" s="2"/>
      <c r="F17" s="16">
        <f>ROUNDUP(E17/$P$1,)</f>
        <v>0</v>
      </c>
      <c r="G17" s="2"/>
      <c r="H17" s="2"/>
      <c r="I17" s="2"/>
      <c r="J17" s="2"/>
      <c r="K17" s="20">
        <f>ROUNDUP(J17/P$1,)</f>
        <v>0</v>
      </c>
      <c r="L17" s="2"/>
      <c r="M17" s="2"/>
      <c r="N17" s="2"/>
      <c r="O17" s="2"/>
    </row>
    <row r="18" spans="1:16" x14ac:dyDescent="0.25">
      <c r="A18" s="18" t="s">
        <v>433</v>
      </c>
      <c r="B18" s="12" t="s">
        <v>15</v>
      </c>
      <c r="C18" s="13" t="s">
        <v>22</v>
      </c>
      <c r="D18" s="2"/>
      <c r="E18" s="2"/>
      <c r="F18" s="16">
        <f>ROUNDUP(E18/$P$1,)</f>
        <v>0</v>
      </c>
      <c r="G18" s="2"/>
      <c r="H18" s="2"/>
      <c r="I18" s="2"/>
      <c r="J18" s="2"/>
      <c r="K18" s="20">
        <f>ROUNDUP(J18/P$1,)</f>
        <v>0</v>
      </c>
      <c r="L18" s="2"/>
      <c r="M18" s="2"/>
      <c r="N18" s="2"/>
      <c r="O18" s="2"/>
    </row>
    <row r="19" spans="1:16" x14ac:dyDescent="0.25">
      <c r="A19" s="18" t="s">
        <v>446</v>
      </c>
      <c r="B19" s="12" t="s">
        <v>21</v>
      </c>
      <c r="C19" s="13" t="s">
        <v>22</v>
      </c>
      <c r="D19" s="2"/>
      <c r="E19" s="2"/>
      <c r="F19" s="16">
        <f>ROUNDUP(E19/$P$1,)</f>
        <v>0</v>
      </c>
      <c r="G19" s="2"/>
      <c r="H19" s="2"/>
      <c r="I19" s="2"/>
      <c r="J19" s="2"/>
      <c r="K19" s="20">
        <f>ROUNDUP(J19/P$1,)</f>
        <v>0</v>
      </c>
      <c r="L19" s="2"/>
      <c r="M19" s="2"/>
      <c r="N19" s="2"/>
      <c r="O19" s="2"/>
    </row>
    <row r="20" spans="1:16" x14ac:dyDescent="0.25">
      <c r="A20" s="18" t="s">
        <v>446</v>
      </c>
      <c r="B20" s="12" t="s">
        <v>15</v>
      </c>
      <c r="C20" s="13" t="s">
        <v>16</v>
      </c>
      <c r="D20" s="23">
        <v>45291</v>
      </c>
      <c r="E20" s="19">
        <v>3500</v>
      </c>
      <c r="F20" s="16">
        <f>ROUNDUP(E20/$P$1,)</f>
        <v>95</v>
      </c>
      <c r="G20" s="13" t="s">
        <v>17</v>
      </c>
      <c r="H20" s="13" t="s">
        <v>18</v>
      </c>
      <c r="I20" s="13" t="s">
        <v>19</v>
      </c>
      <c r="J20" s="19">
        <v>2000</v>
      </c>
      <c r="K20" s="20">
        <f>ROUNDUP(J20/P$1,)</f>
        <v>55</v>
      </c>
      <c r="L20" s="2"/>
      <c r="M20" s="2"/>
      <c r="N20" s="2"/>
      <c r="O20" s="2"/>
    </row>
    <row r="21" spans="1:16" x14ac:dyDescent="0.25">
      <c r="A21" s="18" t="s">
        <v>531</v>
      </c>
      <c r="B21" s="12" t="s">
        <v>21</v>
      </c>
      <c r="C21" s="13" t="s">
        <v>22</v>
      </c>
      <c r="D21" s="23"/>
      <c r="E21" s="19"/>
      <c r="F21" s="16">
        <f>ROUNDUP(E21/$P$1,)</f>
        <v>0</v>
      </c>
      <c r="G21" s="13"/>
      <c r="H21" s="13"/>
      <c r="I21" s="13"/>
      <c r="J21" s="19"/>
      <c r="K21" s="20">
        <f>ROUNDUP(J21/P$1,)</f>
        <v>0</v>
      </c>
      <c r="L21" s="2"/>
      <c r="M21" s="2"/>
      <c r="N21" s="2"/>
      <c r="O21" s="2"/>
    </row>
    <row r="22" spans="1:16" x14ac:dyDescent="0.25">
      <c r="A22" s="18" t="s">
        <v>531</v>
      </c>
      <c r="B22" s="12" t="s">
        <v>15</v>
      </c>
      <c r="C22" s="13" t="s">
        <v>22</v>
      </c>
      <c r="D22" s="23"/>
      <c r="E22" s="19"/>
      <c r="F22" s="16">
        <f>ROUNDUP(E22/$P$1,)</f>
        <v>0</v>
      </c>
      <c r="G22" s="13"/>
      <c r="H22" s="13"/>
      <c r="I22" s="13"/>
      <c r="J22" s="19"/>
      <c r="K22" s="20">
        <f>ROUNDUP(J22/P$1,)</f>
        <v>0</v>
      </c>
      <c r="L22" s="2"/>
      <c r="M22" s="2"/>
      <c r="N22" s="2"/>
      <c r="O22" s="2"/>
    </row>
    <row r="23" spans="1:16" x14ac:dyDescent="0.25">
      <c r="A23" s="18" t="s">
        <v>46</v>
      </c>
      <c r="B23" s="12" t="s">
        <v>21</v>
      </c>
      <c r="C23" s="13" t="s">
        <v>22</v>
      </c>
      <c r="D23" s="22"/>
      <c r="E23" s="19"/>
      <c r="F23" s="20">
        <f>ROUNDUP(E23/P$1,)</f>
        <v>0</v>
      </c>
      <c r="G23" s="19"/>
      <c r="H23" s="19"/>
      <c r="I23" s="19"/>
      <c r="J23" s="19"/>
      <c r="K23" s="20">
        <f>ROUNDUP(J23/P$1,)</f>
        <v>0</v>
      </c>
      <c r="L23" s="19"/>
      <c r="M23" s="19"/>
      <c r="N23" s="20">
        <f>ROUNDUP(M23/P$1,)</f>
        <v>0</v>
      </c>
      <c r="O23" s="18"/>
      <c r="P23" s="21"/>
    </row>
    <row r="24" spans="1:16" x14ac:dyDescent="0.25">
      <c r="A24" s="18" t="s">
        <v>46</v>
      </c>
      <c r="B24" s="12" t="s">
        <v>15</v>
      </c>
      <c r="C24" s="13" t="s">
        <v>22</v>
      </c>
      <c r="D24" s="22"/>
      <c r="E24" s="19"/>
      <c r="F24" s="20">
        <f>ROUNDUP(E24/P$1,)</f>
        <v>0</v>
      </c>
      <c r="G24" s="19"/>
      <c r="H24" s="19"/>
      <c r="I24" s="19"/>
      <c r="J24" s="19"/>
      <c r="K24" s="20">
        <f>ROUNDUP(J24/P$1,)</f>
        <v>0</v>
      </c>
      <c r="L24" s="19"/>
      <c r="M24" s="19"/>
      <c r="N24" s="20">
        <f>ROUNDUP(M24/P$1,)</f>
        <v>0</v>
      </c>
      <c r="O24" s="18"/>
      <c r="P24" s="21"/>
    </row>
    <row r="25" spans="1:16" x14ac:dyDescent="0.25">
      <c r="A25" s="18" t="s">
        <v>495</v>
      </c>
      <c r="B25" s="12" t="s">
        <v>21</v>
      </c>
      <c r="C25" s="13" t="s">
        <v>22</v>
      </c>
      <c r="D25" s="2"/>
      <c r="E25" s="2"/>
      <c r="F25" s="16">
        <f>ROUNDUP(E25/$P$1,)</f>
        <v>0</v>
      </c>
      <c r="G25" s="2"/>
      <c r="H25" s="2"/>
      <c r="I25" s="2"/>
      <c r="J25" s="2"/>
      <c r="K25" s="20">
        <f>ROUNDUP(J25/P$1,)</f>
        <v>0</v>
      </c>
      <c r="L25" s="2"/>
      <c r="M25" s="2"/>
      <c r="N25" s="2"/>
      <c r="O25" s="2"/>
    </row>
    <row r="26" spans="1:16" x14ac:dyDescent="0.25">
      <c r="A26" s="18" t="s">
        <v>495</v>
      </c>
      <c r="B26" s="12" t="s">
        <v>15</v>
      </c>
      <c r="C26" s="13" t="s">
        <v>20</v>
      </c>
      <c r="D26" s="23">
        <v>45291</v>
      </c>
      <c r="E26" s="19">
        <v>4000</v>
      </c>
      <c r="F26" s="16">
        <f>ROUNDUP(E26/$P$1,)</f>
        <v>109</v>
      </c>
      <c r="G26" s="13" t="s">
        <v>17</v>
      </c>
      <c r="H26" s="13" t="s">
        <v>18</v>
      </c>
      <c r="I26" s="13" t="s">
        <v>19</v>
      </c>
      <c r="J26" s="19">
        <v>2000</v>
      </c>
      <c r="K26" s="20">
        <f>ROUNDUP(J26/P$1,)</f>
        <v>55</v>
      </c>
      <c r="L26" s="2"/>
      <c r="M26" s="2"/>
      <c r="N26" s="2"/>
      <c r="O26" s="2"/>
    </row>
    <row r="27" spans="1:16" x14ac:dyDescent="0.25">
      <c r="A27" s="18" t="s">
        <v>122</v>
      </c>
      <c r="B27" s="12" t="s">
        <v>21</v>
      </c>
      <c r="C27" s="13" t="s">
        <v>22</v>
      </c>
      <c r="D27" s="2"/>
      <c r="E27" s="4"/>
      <c r="F27" s="2"/>
      <c r="G27" s="2"/>
      <c r="H27" s="2"/>
      <c r="I27" s="2"/>
      <c r="J27" s="4"/>
      <c r="K27" s="20">
        <f>ROUNDUP(J27/P$1,)</f>
        <v>0</v>
      </c>
      <c r="L27" s="2"/>
      <c r="M27" s="2"/>
      <c r="N27" s="2"/>
      <c r="O27" s="2"/>
    </row>
    <row r="28" spans="1:16" x14ac:dyDescent="0.25">
      <c r="A28" s="18" t="s">
        <v>122</v>
      </c>
      <c r="B28" s="12" t="s">
        <v>15</v>
      </c>
      <c r="C28" s="13" t="s">
        <v>16</v>
      </c>
      <c r="D28" s="23">
        <v>45291</v>
      </c>
      <c r="E28" s="19">
        <v>1400</v>
      </c>
      <c r="F28" s="20">
        <f>ROUNDUP(E28/P$1,)</f>
        <v>38</v>
      </c>
      <c r="G28" s="13" t="s">
        <v>17</v>
      </c>
      <c r="H28" s="13" t="s">
        <v>18</v>
      </c>
      <c r="I28" s="13" t="s">
        <v>19</v>
      </c>
      <c r="J28" s="19">
        <v>350</v>
      </c>
      <c r="K28" s="20">
        <f>ROUNDUP(J28/P$1,)</f>
        <v>10</v>
      </c>
      <c r="L28" s="2"/>
      <c r="M28" s="2"/>
      <c r="N28" s="2"/>
      <c r="O28" s="2"/>
    </row>
    <row r="29" spans="1:16" x14ac:dyDescent="0.25">
      <c r="A29" s="18" t="s">
        <v>134</v>
      </c>
      <c r="B29" s="12" t="s">
        <v>21</v>
      </c>
      <c r="C29" s="13" t="s">
        <v>22</v>
      </c>
      <c r="D29" s="2"/>
      <c r="E29" s="4"/>
      <c r="F29" s="2"/>
      <c r="G29" s="2"/>
      <c r="H29" s="2"/>
      <c r="I29" s="2"/>
      <c r="J29" s="4"/>
      <c r="K29" s="2"/>
      <c r="L29" s="2"/>
      <c r="M29" s="2"/>
      <c r="N29" s="2"/>
      <c r="O29" s="2"/>
    </row>
    <row r="30" spans="1:16" x14ac:dyDescent="0.25">
      <c r="A30" s="18" t="s">
        <v>134</v>
      </c>
      <c r="B30" s="12" t="s">
        <v>15</v>
      </c>
      <c r="C30" s="13" t="s">
        <v>20</v>
      </c>
      <c r="D30" s="23">
        <v>45291</v>
      </c>
      <c r="E30" s="19">
        <v>8000</v>
      </c>
      <c r="F30" s="20">
        <f>ROUNDUP(E30/P$1,)</f>
        <v>217</v>
      </c>
      <c r="G30" s="13" t="s">
        <v>17</v>
      </c>
      <c r="H30" s="13" t="s">
        <v>18</v>
      </c>
      <c r="I30" s="13" t="s">
        <v>19</v>
      </c>
      <c r="J30" s="19">
        <v>2000</v>
      </c>
      <c r="K30" s="20">
        <f>ROUNDUP(J30/P$1,)</f>
        <v>55</v>
      </c>
      <c r="L30" s="2"/>
      <c r="M30" s="2"/>
      <c r="N30" s="2"/>
      <c r="O30" s="2"/>
    </row>
    <row r="31" spans="1:16" x14ac:dyDescent="0.25">
      <c r="A31" s="18" t="s">
        <v>123</v>
      </c>
      <c r="B31" s="12" t="s">
        <v>21</v>
      </c>
      <c r="C31" s="13" t="s">
        <v>22</v>
      </c>
      <c r="D31" s="2"/>
      <c r="E31" s="4"/>
      <c r="F31" s="2"/>
      <c r="G31" s="2"/>
      <c r="H31" s="2"/>
      <c r="I31" s="2"/>
      <c r="J31" s="4"/>
      <c r="K31" s="20">
        <f>ROUNDUP(J31/P$1,)</f>
        <v>0</v>
      </c>
      <c r="L31" s="2"/>
      <c r="M31" s="2"/>
      <c r="N31" s="2"/>
      <c r="O31" s="2"/>
    </row>
    <row r="32" spans="1:16" x14ac:dyDescent="0.25">
      <c r="A32" s="18" t="s">
        <v>123</v>
      </c>
      <c r="B32" s="12" t="s">
        <v>15</v>
      </c>
      <c r="C32" s="13" t="s">
        <v>16</v>
      </c>
      <c r="D32" s="23">
        <v>45291</v>
      </c>
      <c r="E32" s="19">
        <v>1400</v>
      </c>
      <c r="F32" s="20">
        <f>ROUNDUP(E32/P$1,)</f>
        <v>38</v>
      </c>
      <c r="G32" s="13" t="s">
        <v>17</v>
      </c>
      <c r="H32" s="13" t="s">
        <v>18</v>
      </c>
      <c r="I32" s="13" t="s">
        <v>19</v>
      </c>
      <c r="J32" s="19">
        <v>350</v>
      </c>
      <c r="K32" s="20">
        <f>ROUNDUP(J32/P$1,)</f>
        <v>10</v>
      </c>
      <c r="L32" s="2"/>
      <c r="M32" s="2"/>
      <c r="N32" s="2"/>
      <c r="O32" s="2"/>
    </row>
    <row r="33" spans="1:16" x14ac:dyDescent="0.25">
      <c r="A33" s="18" t="s">
        <v>143</v>
      </c>
      <c r="B33" s="12" t="s">
        <v>21</v>
      </c>
      <c r="C33" s="13" t="s">
        <v>22</v>
      </c>
      <c r="D33" s="18"/>
      <c r="E33" s="19"/>
      <c r="F33" s="18"/>
      <c r="G33" s="18"/>
      <c r="H33" s="18"/>
      <c r="I33" s="18"/>
      <c r="J33" s="19"/>
      <c r="K33" s="18"/>
      <c r="L33" s="18"/>
      <c r="M33" s="2"/>
      <c r="N33" s="2"/>
      <c r="O33" s="2"/>
    </row>
    <row r="34" spans="1:16" x14ac:dyDescent="0.25">
      <c r="A34" s="18" t="s">
        <v>143</v>
      </c>
      <c r="B34" s="12" t="s">
        <v>15</v>
      </c>
      <c r="C34" s="13" t="s">
        <v>16</v>
      </c>
      <c r="D34" s="23">
        <v>45291</v>
      </c>
      <c r="E34" s="19">
        <v>1400</v>
      </c>
      <c r="F34" s="20">
        <f>ROUNDUP(E34/P$1,)</f>
        <v>38</v>
      </c>
      <c r="G34" s="13" t="s">
        <v>17</v>
      </c>
      <c r="H34" s="13" t="s">
        <v>18</v>
      </c>
      <c r="I34" s="13" t="s">
        <v>19</v>
      </c>
      <c r="J34" s="19">
        <v>350</v>
      </c>
      <c r="K34" s="20">
        <f>ROUNDUP(J34/P$1,)</f>
        <v>10</v>
      </c>
      <c r="L34" s="18"/>
      <c r="M34" s="2"/>
      <c r="N34" s="2"/>
      <c r="O34" s="2"/>
    </row>
    <row r="35" spans="1:16" x14ac:dyDescent="0.25">
      <c r="A35" s="18" t="s">
        <v>139</v>
      </c>
      <c r="B35" s="12" t="s">
        <v>21</v>
      </c>
      <c r="C35" s="13" t="s">
        <v>22</v>
      </c>
      <c r="D35" s="2"/>
      <c r="E35" s="19"/>
      <c r="F35" s="18"/>
      <c r="G35" s="18"/>
      <c r="H35" s="18"/>
      <c r="I35" s="18"/>
      <c r="J35" s="19"/>
      <c r="K35" s="18"/>
      <c r="L35" s="2"/>
      <c r="M35" s="2"/>
      <c r="N35" s="2"/>
      <c r="O35" s="2"/>
    </row>
    <row r="36" spans="1:16" x14ac:dyDescent="0.25">
      <c r="A36" s="18" t="s">
        <v>139</v>
      </c>
      <c r="B36" s="12" t="s">
        <v>15</v>
      </c>
      <c r="C36" s="13" t="s">
        <v>16</v>
      </c>
      <c r="D36" s="23">
        <v>45291</v>
      </c>
      <c r="E36" s="19">
        <v>1400</v>
      </c>
      <c r="F36" s="20">
        <f>ROUNDUP(E36/P$1,)</f>
        <v>38</v>
      </c>
      <c r="G36" s="13" t="s">
        <v>17</v>
      </c>
      <c r="H36" s="13" t="s">
        <v>18</v>
      </c>
      <c r="I36" s="13" t="s">
        <v>19</v>
      </c>
      <c r="J36" s="19">
        <v>350</v>
      </c>
      <c r="K36" s="20">
        <f>ROUNDUP(J36/P$1,)</f>
        <v>10</v>
      </c>
      <c r="L36" s="2"/>
      <c r="M36" s="2"/>
      <c r="N36" s="2"/>
      <c r="O36" s="2"/>
    </row>
    <row r="37" spans="1:16" x14ac:dyDescent="0.25">
      <c r="A37" s="18" t="s">
        <v>111</v>
      </c>
      <c r="B37" s="12" t="s">
        <v>21</v>
      </c>
      <c r="C37" s="13" t="s">
        <v>22</v>
      </c>
      <c r="D37" s="18"/>
      <c r="E37" s="19"/>
      <c r="F37" s="20">
        <f>ROUNDUP(E37/P$1,)</f>
        <v>0</v>
      </c>
      <c r="G37" s="18"/>
      <c r="H37" s="18"/>
      <c r="I37" s="18"/>
      <c r="J37" s="19"/>
      <c r="K37" s="20">
        <f>ROUNDUP(J37/P$1,)</f>
        <v>0</v>
      </c>
      <c r="L37" s="18"/>
      <c r="M37" s="18"/>
      <c r="N37" s="18"/>
      <c r="O37" s="18"/>
      <c r="P37" s="21"/>
    </row>
    <row r="38" spans="1:16" x14ac:dyDescent="0.25">
      <c r="A38" s="18" t="s">
        <v>111</v>
      </c>
      <c r="B38" s="12" t="s">
        <v>15</v>
      </c>
      <c r="C38" s="13" t="s">
        <v>16</v>
      </c>
      <c r="D38" s="23">
        <v>45291</v>
      </c>
      <c r="E38" s="19">
        <v>1400</v>
      </c>
      <c r="F38" s="20">
        <f>ROUNDUP(E38/P$1,)</f>
        <v>38</v>
      </c>
      <c r="G38" s="13" t="s">
        <v>17</v>
      </c>
      <c r="H38" s="13" t="s">
        <v>18</v>
      </c>
      <c r="I38" s="13" t="s">
        <v>19</v>
      </c>
      <c r="J38" s="19">
        <v>350</v>
      </c>
      <c r="K38" s="20">
        <f>ROUNDUP(J38/P$1,)</f>
        <v>10</v>
      </c>
      <c r="L38" s="18"/>
      <c r="M38" s="18"/>
      <c r="N38" s="18"/>
      <c r="O38" s="18" t="s">
        <v>124</v>
      </c>
      <c r="P38" s="21"/>
    </row>
    <row r="39" spans="1:16" x14ac:dyDescent="0.25">
      <c r="A39" s="18" t="s">
        <v>504</v>
      </c>
      <c r="B39" s="12" t="s">
        <v>21</v>
      </c>
      <c r="C39" s="13" t="s">
        <v>22</v>
      </c>
      <c r="D39" s="23"/>
      <c r="E39" s="19"/>
      <c r="F39" s="16">
        <f>ROUNDUP(E39/$P$1,)</f>
        <v>0</v>
      </c>
      <c r="G39" s="19"/>
      <c r="H39" s="19"/>
      <c r="I39" s="19"/>
      <c r="J39" s="19"/>
      <c r="K39" s="20">
        <f>ROUNDUP(J39/P$1,)</f>
        <v>0</v>
      </c>
      <c r="L39" s="2"/>
      <c r="M39" s="2"/>
      <c r="N39" s="2"/>
      <c r="O39" s="2"/>
    </row>
    <row r="40" spans="1:16" x14ac:dyDescent="0.25">
      <c r="A40" s="18" t="s">
        <v>504</v>
      </c>
      <c r="B40" s="12" t="s">
        <v>15</v>
      </c>
      <c r="C40" s="13" t="s">
        <v>22</v>
      </c>
      <c r="D40" s="23"/>
      <c r="E40" s="19"/>
      <c r="F40" s="16">
        <f>ROUNDUP(E40/$P$1,)</f>
        <v>0</v>
      </c>
      <c r="G40" s="19"/>
      <c r="H40" s="19"/>
      <c r="I40" s="19"/>
      <c r="J40" s="19"/>
      <c r="K40" s="20">
        <f>ROUNDUP(J40/P$1,)</f>
        <v>0</v>
      </c>
      <c r="L40" s="2"/>
      <c r="M40" s="2"/>
      <c r="N40" s="2"/>
      <c r="O40" s="2"/>
    </row>
    <row r="41" spans="1:16" x14ac:dyDescent="0.25">
      <c r="A41" s="18" t="s">
        <v>465</v>
      </c>
      <c r="B41" s="12" t="s">
        <v>21</v>
      </c>
      <c r="C41" s="13" t="s">
        <v>22</v>
      </c>
      <c r="D41" s="2"/>
      <c r="E41" s="2"/>
      <c r="F41" s="16">
        <f>ROUNDUP(E41/$P$1,)</f>
        <v>0</v>
      </c>
      <c r="G41" s="2"/>
      <c r="H41" s="2"/>
      <c r="I41" s="2"/>
      <c r="J41" s="2"/>
      <c r="K41" s="20">
        <f>ROUNDUP(J41/P$1,)</f>
        <v>0</v>
      </c>
      <c r="L41" s="2"/>
      <c r="M41" s="2"/>
      <c r="N41" s="2"/>
      <c r="O41" s="2"/>
    </row>
    <row r="42" spans="1:16" x14ac:dyDescent="0.25">
      <c r="A42" s="18" t="s">
        <v>465</v>
      </c>
      <c r="B42" s="12" t="s">
        <v>15</v>
      </c>
      <c r="C42" s="13" t="s">
        <v>22</v>
      </c>
      <c r="D42" s="2"/>
      <c r="E42" s="2"/>
      <c r="F42" s="16">
        <f>ROUNDUP(E42/$P$1,)</f>
        <v>0</v>
      </c>
      <c r="G42" s="2"/>
      <c r="H42" s="2"/>
      <c r="I42" s="2"/>
      <c r="J42" s="2"/>
      <c r="K42" s="20">
        <f>ROUNDUP(J42/P$1,)</f>
        <v>0</v>
      </c>
      <c r="L42" s="2"/>
      <c r="M42" s="2"/>
      <c r="N42" s="2"/>
      <c r="O42" s="2"/>
    </row>
    <row r="43" spans="1:16" x14ac:dyDescent="0.25">
      <c r="A43" s="18" t="s">
        <v>543</v>
      </c>
      <c r="B43" s="12" t="s">
        <v>21</v>
      </c>
      <c r="C43" s="13" t="s">
        <v>16</v>
      </c>
      <c r="D43" s="23">
        <v>45284</v>
      </c>
      <c r="E43" s="19">
        <v>1600</v>
      </c>
      <c r="F43" s="16">
        <f>ROUNDUP(E43/$P$1,)</f>
        <v>44</v>
      </c>
      <c r="G43" s="13" t="s">
        <v>17</v>
      </c>
      <c r="H43" s="13" t="s">
        <v>18</v>
      </c>
      <c r="I43" s="13" t="s">
        <v>19</v>
      </c>
      <c r="J43" s="19">
        <v>800</v>
      </c>
      <c r="K43" s="20">
        <f>ROUNDUP(J43/P$1,)</f>
        <v>22</v>
      </c>
      <c r="L43" s="2"/>
      <c r="M43" s="2"/>
      <c r="N43" s="2"/>
      <c r="O43" s="2"/>
    </row>
    <row r="44" spans="1:16" x14ac:dyDescent="0.25">
      <c r="A44" s="18" t="s">
        <v>543</v>
      </c>
      <c r="B44" s="12" t="s">
        <v>15</v>
      </c>
      <c r="C44" s="13" t="s">
        <v>16</v>
      </c>
      <c r="D44" s="23">
        <v>45291</v>
      </c>
      <c r="E44" s="19">
        <v>3400</v>
      </c>
      <c r="F44" s="16">
        <f>ROUNDUP(E44/$P$1,)</f>
        <v>92</v>
      </c>
      <c r="G44" s="13" t="s">
        <v>17</v>
      </c>
      <c r="H44" s="13" t="s">
        <v>18</v>
      </c>
      <c r="I44" s="13" t="s">
        <v>19</v>
      </c>
      <c r="J44" s="19">
        <v>1700</v>
      </c>
      <c r="K44" s="20">
        <f>ROUNDUP(J44/P$1,)</f>
        <v>46</v>
      </c>
      <c r="L44" s="2"/>
      <c r="M44" s="2"/>
      <c r="N44" s="2"/>
      <c r="O44" s="2"/>
    </row>
    <row r="45" spans="1:16" x14ac:dyDescent="0.25">
      <c r="A45" s="18" t="s">
        <v>130</v>
      </c>
      <c r="B45" s="12" t="s">
        <v>21</v>
      </c>
      <c r="C45" s="13" t="s">
        <v>22</v>
      </c>
      <c r="D45" s="2"/>
      <c r="E45" s="4"/>
      <c r="F45" s="2"/>
      <c r="G45" s="2"/>
      <c r="H45" s="2"/>
      <c r="I45" s="2"/>
      <c r="J45" s="4"/>
      <c r="K45" s="2"/>
      <c r="L45" s="2"/>
      <c r="M45" s="2"/>
      <c r="N45" s="2"/>
      <c r="O45" s="2"/>
    </row>
    <row r="46" spans="1:16" x14ac:dyDescent="0.25">
      <c r="A46" s="18" t="s">
        <v>130</v>
      </c>
      <c r="B46" s="12" t="s">
        <v>15</v>
      </c>
      <c r="C46" s="13" t="s">
        <v>22</v>
      </c>
      <c r="D46" s="2"/>
      <c r="E46" s="4"/>
      <c r="F46" s="2"/>
      <c r="G46" s="2"/>
      <c r="H46" s="2"/>
      <c r="I46" s="2"/>
      <c r="J46" s="4"/>
      <c r="K46" s="2"/>
      <c r="L46" s="2"/>
      <c r="M46" s="2"/>
      <c r="N46" s="2"/>
      <c r="O46" s="2"/>
    </row>
    <row r="47" spans="1:16" x14ac:dyDescent="0.25">
      <c r="A47" s="18" t="s">
        <v>348</v>
      </c>
      <c r="B47" s="12" t="s">
        <v>21</v>
      </c>
      <c r="C47" s="13" t="s">
        <v>22</v>
      </c>
      <c r="D47" s="2"/>
      <c r="E47" s="2"/>
      <c r="F47" s="16">
        <f>ROUNDUP(E47/$P$1,)</f>
        <v>0</v>
      </c>
      <c r="G47" s="2"/>
      <c r="H47" s="2"/>
      <c r="I47" s="2"/>
      <c r="J47" s="2"/>
      <c r="K47" s="20">
        <f>ROUNDUP(J47/P$1,)</f>
        <v>0</v>
      </c>
      <c r="L47" s="2"/>
      <c r="M47" s="2"/>
      <c r="N47" s="2"/>
      <c r="O47" s="2"/>
    </row>
    <row r="48" spans="1:16" x14ac:dyDescent="0.25">
      <c r="A48" s="18" t="s">
        <v>348</v>
      </c>
      <c r="B48" s="12" t="s">
        <v>15</v>
      </c>
      <c r="C48" s="13" t="s">
        <v>22</v>
      </c>
      <c r="D48" s="2"/>
      <c r="E48" s="2"/>
      <c r="F48" s="16">
        <f>ROUNDUP(E48/$P$1,)</f>
        <v>0</v>
      </c>
      <c r="G48" s="2"/>
      <c r="H48" s="2"/>
      <c r="I48" s="2"/>
      <c r="J48" s="2"/>
      <c r="K48" s="20">
        <f>ROUNDUP(J48/P$1,)</f>
        <v>0</v>
      </c>
      <c r="L48" s="2"/>
      <c r="M48" s="2"/>
      <c r="N48" s="2"/>
      <c r="O48" s="2"/>
    </row>
    <row r="49" spans="1:16" x14ac:dyDescent="0.25">
      <c r="A49" s="18" t="s">
        <v>564</v>
      </c>
      <c r="B49" s="12" t="s">
        <v>21</v>
      </c>
      <c r="C49" s="13" t="s">
        <v>22</v>
      </c>
      <c r="D49" s="23"/>
      <c r="E49" s="19"/>
      <c r="F49" s="16">
        <f>ROUNDUP(E49/$P$1,)</f>
        <v>0</v>
      </c>
      <c r="G49" s="13"/>
      <c r="H49" s="13"/>
      <c r="I49" s="13"/>
      <c r="J49" s="19"/>
      <c r="K49" s="20">
        <f>ROUNDUP(J49/P$1,)</f>
        <v>0</v>
      </c>
      <c r="L49" s="2"/>
      <c r="M49" s="2"/>
      <c r="N49" s="2"/>
      <c r="O49" s="2"/>
    </row>
    <row r="50" spans="1:16" x14ac:dyDescent="0.25">
      <c r="A50" s="18" t="s">
        <v>564</v>
      </c>
      <c r="B50" s="12" t="s">
        <v>15</v>
      </c>
      <c r="C50" s="13" t="s">
        <v>22</v>
      </c>
      <c r="D50" s="23"/>
      <c r="E50" s="19"/>
      <c r="F50" s="16">
        <f>ROUNDUP(E50/$P$1,)</f>
        <v>0</v>
      </c>
      <c r="G50" s="13"/>
      <c r="H50" s="13"/>
      <c r="I50" s="13"/>
      <c r="J50" s="19"/>
      <c r="K50" s="20">
        <f>ROUNDUP(J50/P$1,)</f>
        <v>0</v>
      </c>
      <c r="L50" s="2"/>
      <c r="M50" s="2"/>
      <c r="N50" s="2"/>
      <c r="O50" s="2"/>
    </row>
    <row r="51" spans="1:16" x14ac:dyDescent="0.25">
      <c r="A51" s="18" t="s">
        <v>436</v>
      </c>
      <c r="B51" s="12" t="s">
        <v>21</v>
      </c>
      <c r="C51" s="13" t="s">
        <v>22</v>
      </c>
      <c r="D51" s="2"/>
      <c r="E51" s="2"/>
      <c r="F51" s="16">
        <f>ROUNDUP(E51/$P$1,)</f>
        <v>0</v>
      </c>
      <c r="G51" s="2"/>
      <c r="H51" s="2"/>
      <c r="I51" s="2"/>
      <c r="J51" s="2"/>
      <c r="K51" s="20">
        <f>ROUNDUP(J51/P$1,)</f>
        <v>0</v>
      </c>
      <c r="L51" s="2"/>
      <c r="M51" s="2"/>
      <c r="N51" s="2"/>
      <c r="O51" s="2"/>
    </row>
    <row r="52" spans="1:16" x14ac:dyDescent="0.25">
      <c r="A52" s="18" t="s">
        <v>436</v>
      </c>
      <c r="B52" s="12" t="s">
        <v>15</v>
      </c>
      <c r="C52" s="13" t="s">
        <v>22</v>
      </c>
      <c r="D52" s="2"/>
      <c r="E52" s="2"/>
      <c r="F52" s="16">
        <f>ROUNDUP(E52/$P$1,)</f>
        <v>0</v>
      </c>
      <c r="G52" s="2"/>
      <c r="H52" s="2"/>
      <c r="I52" s="2"/>
      <c r="J52" s="2"/>
      <c r="K52" s="20">
        <f>ROUNDUP(J52/P$1,)</f>
        <v>0</v>
      </c>
      <c r="L52" s="2"/>
      <c r="M52" s="2"/>
      <c r="N52" s="2"/>
      <c r="O52" s="2"/>
    </row>
    <row r="53" spans="1:16" x14ac:dyDescent="0.25">
      <c r="A53" s="18" t="s">
        <v>384</v>
      </c>
      <c r="B53" s="12" t="s">
        <v>21</v>
      </c>
      <c r="C53" s="13" t="s">
        <v>22</v>
      </c>
      <c r="D53" s="2"/>
      <c r="E53" s="2"/>
      <c r="F53" s="16">
        <f>ROUNDUP(E53/$P$1,)</f>
        <v>0</v>
      </c>
      <c r="G53" s="2"/>
      <c r="H53" s="2"/>
      <c r="I53" s="2"/>
      <c r="J53" s="2"/>
      <c r="K53" s="20">
        <f>ROUNDUP(J53/P$1,)</f>
        <v>0</v>
      </c>
      <c r="L53" s="2"/>
      <c r="M53" s="2"/>
      <c r="N53" s="2"/>
      <c r="O53" s="2"/>
    </row>
    <row r="54" spans="1:16" x14ac:dyDescent="0.25">
      <c r="A54" s="18" t="s">
        <v>384</v>
      </c>
      <c r="B54" s="12" t="s">
        <v>15</v>
      </c>
      <c r="C54" s="13" t="s">
        <v>22</v>
      </c>
      <c r="D54" s="2"/>
      <c r="E54" s="2"/>
      <c r="F54" s="16">
        <f>ROUNDUP(E54/$P$1,)</f>
        <v>0</v>
      </c>
      <c r="G54" s="2"/>
      <c r="H54" s="2"/>
      <c r="I54" s="2"/>
      <c r="J54" s="2"/>
      <c r="K54" s="20">
        <f>ROUNDUP(J54/P$1,)</f>
        <v>0</v>
      </c>
      <c r="L54" s="2"/>
      <c r="M54" s="2"/>
      <c r="N54" s="2"/>
      <c r="O54" s="2"/>
    </row>
    <row r="55" spans="1:16" x14ac:dyDescent="0.25">
      <c r="A55" s="18" t="s">
        <v>321</v>
      </c>
      <c r="B55" s="12" t="s">
        <v>21</v>
      </c>
      <c r="C55" s="19" t="s">
        <v>31</v>
      </c>
      <c r="D55" s="2"/>
      <c r="E55" s="19"/>
      <c r="F55" s="16">
        <f>ROUNDUP(E55/$P$1,)</f>
        <v>0</v>
      </c>
      <c r="G55" s="2"/>
      <c r="H55" s="2"/>
      <c r="I55" s="2"/>
      <c r="J55" s="2"/>
      <c r="K55" s="20">
        <f>ROUNDUP(J55/P$1,)</f>
        <v>0</v>
      </c>
      <c r="L55" s="2"/>
      <c r="M55" s="2"/>
      <c r="N55" s="2"/>
      <c r="O55" s="2"/>
    </row>
    <row r="56" spans="1:16" s="21" customFormat="1" x14ac:dyDescent="0.25">
      <c r="A56" s="18" t="s">
        <v>321</v>
      </c>
      <c r="B56" s="12" t="s">
        <v>15</v>
      </c>
      <c r="C56" s="19" t="s">
        <v>31</v>
      </c>
      <c r="D56" s="2"/>
      <c r="E56" s="19"/>
      <c r="F56" s="16">
        <f>ROUNDUP(E56/$P$1,)</f>
        <v>0</v>
      </c>
      <c r="G56" s="2"/>
      <c r="H56" s="2"/>
      <c r="I56" s="2"/>
      <c r="J56" s="2"/>
      <c r="K56" s="20">
        <f>ROUNDUP(J56/P$1,)</f>
        <v>0</v>
      </c>
      <c r="L56" s="2"/>
      <c r="M56" s="2"/>
      <c r="N56" s="2"/>
      <c r="O56" s="2"/>
      <c r="P56" s="1"/>
    </row>
    <row r="57" spans="1:16" s="21" customFormat="1" x14ac:dyDescent="0.25">
      <c r="A57" s="18" t="s">
        <v>77</v>
      </c>
      <c r="B57" s="12" t="s">
        <v>21</v>
      </c>
      <c r="C57" s="13" t="s">
        <v>22</v>
      </c>
      <c r="D57" s="4"/>
      <c r="E57" s="19"/>
      <c r="F57" s="20">
        <f>ROUNDUP(E57/P$1,)</f>
        <v>0</v>
      </c>
      <c r="G57" s="2"/>
      <c r="H57" s="2"/>
      <c r="I57" s="13"/>
      <c r="J57" s="19"/>
      <c r="K57" s="20">
        <f>ROUNDUP(J57/P$1,)</f>
        <v>0</v>
      </c>
      <c r="L57" s="2"/>
      <c r="M57" s="2"/>
      <c r="N57" s="2"/>
      <c r="O57" s="2"/>
      <c r="P57" s="1"/>
    </row>
    <row r="58" spans="1:16" x14ac:dyDescent="0.25">
      <c r="A58" s="18" t="s">
        <v>77</v>
      </c>
      <c r="B58" s="12" t="s">
        <v>15</v>
      </c>
      <c r="C58" s="31" t="s">
        <v>16</v>
      </c>
      <c r="D58" s="23">
        <v>45291</v>
      </c>
      <c r="E58" s="19">
        <v>3000</v>
      </c>
      <c r="F58" s="20">
        <f>ROUNDUP(E58/P$1,)</f>
        <v>82</v>
      </c>
      <c r="G58" s="13" t="s">
        <v>17</v>
      </c>
      <c r="H58" s="13" t="s">
        <v>18</v>
      </c>
      <c r="I58" s="13" t="s">
        <v>73</v>
      </c>
      <c r="J58" s="19">
        <v>1500</v>
      </c>
      <c r="K58" s="20">
        <f>ROUNDUP(J58/P$1,)</f>
        <v>41</v>
      </c>
      <c r="L58" s="2"/>
      <c r="M58" s="2"/>
      <c r="N58" s="2"/>
      <c r="O58" s="27"/>
    </row>
    <row r="59" spans="1:16" x14ac:dyDescent="0.25">
      <c r="A59" s="18" t="s">
        <v>61</v>
      </c>
      <c r="B59" s="12" t="s">
        <v>21</v>
      </c>
      <c r="C59" s="13" t="s">
        <v>22</v>
      </c>
      <c r="D59" s="3"/>
      <c r="E59" s="4"/>
      <c r="F59" s="5">
        <f>ROUNDUP(E59/P$1,)</f>
        <v>0</v>
      </c>
      <c r="G59" s="4"/>
      <c r="H59" s="4"/>
      <c r="I59" s="4"/>
      <c r="J59" s="4"/>
      <c r="K59" s="5">
        <f>ROUNDUP(J59/P$1,)</f>
        <v>0</v>
      </c>
      <c r="L59" s="4"/>
      <c r="M59" s="4"/>
      <c r="N59" s="5">
        <f>ROUNDUP(M59/P$1,)</f>
        <v>0</v>
      </c>
      <c r="O59" s="2"/>
    </row>
    <row r="60" spans="1:16" x14ac:dyDescent="0.25">
      <c r="A60" s="18" t="s">
        <v>61</v>
      </c>
      <c r="B60" s="12" t="s">
        <v>15</v>
      </c>
      <c r="C60" s="13" t="s">
        <v>22</v>
      </c>
      <c r="D60" s="3"/>
      <c r="E60" s="4"/>
      <c r="F60" s="5">
        <f>ROUNDUP(E60/P$1,)</f>
        <v>0</v>
      </c>
      <c r="G60" s="4"/>
      <c r="H60" s="4"/>
      <c r="I60" s="4"/>
      <c r="J60" s="4"/>
      <c r="K60" s="5">
        <f>ROUNDUP(J60/P$1,)</f>
        <v>0</v>
      </c>
      <c r="L60" s="4"/>
      <c r="M60" s="4"/>
      <c r="N60" s="5">
        <f>ROUNDUP(M60/P$1,)</f>
        <v>0</v>
      </c>
      <c r="O60" s="2"/>
    </row>
    <row r="61" spans="1:16" x14ac:dyDescent="0.25">
      <c r="A61" s="18" t="s">
        <v>62</v>
      </c>
      <c r="B61" s="12" t="s">
        <v>21</v>
      </c>
      <c r="C61" s="13" t="s">
        <v>22</v>
      </c>
      <c r="D61" s="3"/>
      <c r="E61" s="4"/>
      <c r="F61" s="5">
        <f>ROUNDUP(E61/P$1,)</f>
        <v>0</v>
      </c>
      <c r="G61" s="4"/>
      <c r="H61" s="4"/>
      <c r="I61" s="4"/>
      <c r="J61" s="4"/>
      <c r="K61" s="5">
        <f>ROUNDUP(J61/P$1,)</f>
        <v>0</v>
      </c>
      <c r="L61" s="4"/>
      <c r="M61" s="4"/>
      <c r="N61" s="5">
        <f>ROUNDUP(M61/P$1,)</f>
        <v>0</v>
      </c>
      <c r="O61" s="2"/>
    </row>
    <row r="62" spans="1:16" x14ac:dyDescent="0.25">
      <c r="A62" s="18" t="s">
        <v>62</v>
      </c>
      <c r="B62" s="12" t="s">
        <v>15</v>
      </c>
      <c r="C62" s="13" t="s">
        <v>22</v>
      </c>
      <c r="D62" s="3"/>
      <c r="E62" s="4"/>
      <c r="F62" s="5">
        <f>ROUNDUP(E62/P$1,)</f>
        <v>0</v>
      </c>
      <c r="G62" s="4"/>
      <c r="H62" s="4"/>
      <c r="I62" s="4"/>
      <c r="J62" s="4"/>
      <c r="K62" s="5">
        <f>ROUNDUP(J62/P$1,)</f>
        <v>0</v>
      </c>
      <c r="L62" s="4"/>
      <c r="M62" s="4"/>
      <c r="N62" s="5">
        <f>ROUNDUP(M62/P$1,)</f>
        <v>0</v>
      </c>
      <c r="O62" s="2"/>
    </row>
    <row r="63" spans="1:16" x14ac:dyDescent="0.25">
      <c r="A63" s="18" t="s">
        <v>67</v>
      </c>
      <c r="B63" s="12" t="s">
        <v>21</v>
      </c>
      <c r="C63" s="13" t="s">
        <v>22</v>
      </c>
      <c r="D63" s="3"/>
      <c r="E63" s="4"/>
      <c r="F63" s="5">
        <f>ROUNDUP(E63/P$1,)</f>
        <v>0</v>
      </c>
      <c r="G63" s="4"/>
      <c r="H63" s="4"/>
      <c r="I63" s="4"/>
      <c r="J63" s="4"/>
      <c r="K63" s="5">
        <f>ROUNDUP(J63/P$1,)</f>
        <v>0</v>
      </c>
      <c r="L63" s="4"/>
      <c r="M63" s="4"/>
      <c r="N63" s="5">
        <f>ROUNDUP(M63/P$1,)</f>
        <v>0</v>
      </c>
      <c r="O63" s="2"/>
    </row>
    <row r="64" spans="1:16" x14ac:dyDescent="0.25">
      <c r="A64" s="18" t="s">
        <v>67</v>
      </c>
      <c r="B64" s="12" t="s">
        <v>15</v>
      </c>
      <c r="C64" s="13" t="s">
        <v>16</v>
      </c>
      <c r="D64" s="23">
        <v>45291</v>
      </c>
      <c r="E64" s="19">
        <v>3800</v>
      </c>
      <c r="F64" s="20">
        <f>ROUNDUP(E64/P$1,)</f>
        <v>103</v>
      </c>
      <c r="G64" s="13" t="s">
        <v>17</v>
      </c>
      <c r="H64" s="13" t="s">
        <v>18</v>
      </c>
      <c r="I64" s="13" t="s">
        <v>19</v>
      </c>
      <c r="J64" s="19">
        <v>2250</v>
      </c>
      <c r="K64" s="20">
        <f>ROUNDUP(J64/P$1,)</f>
        <v>61</v>
      </c>
      <c r="L64" s="19"/>
      <c r="M64" s="19"/>
      <c r="N64" s="20">
        <f>ROUNDUP(M64/P$1,)</f>
        <v>0</v>
      </c>
      <c r="O64" s="18" t="s">
        <v>70</v>
      </c>
      <c r="P64" s="21"/>
    </row>
    <row r="65" spans="1:15" x14ac:dyDescent="0.25">
      <c r="A65" s="18" t="s">
        <v>444</v>
      </c>
      <c r="B65" s="12" t="s">
        <v>21</v>
      </c>
      <c r="C65" s="13" t="s">
        <v>22</v>
      </c>
      <c r="D65" s="2"/>
      <c r="E65" s="2"/>
      <c r="F65" s="16">
        <f>ROUNDUP(E65/$P$1,)</f>
        <v>0</v>
      </c>
      <c r="G65" s="2"/>
      <c r="H65" s="2"/>
      <c r="I65" s="2"/>
      <c r="J65" s="2"/>
      <c r="K65" s="20">
        <f>ROUNDUP(J65/P$1,)</f>
        <v>0</v>
      </c>
      <c r="L65" s="2"/>
      <c r="M65" s="2"/>
      <c r="N65" s="2"/>
      <c r="O65" s="2"/>
    </row>
    <row r="66" spans="1:15" x14ac:dyDescent="0.25">
      <c r="A66" s="18" t="s">
        <v>444</v>
      </c>
      <c r="B66" s="12" t="s">
        <v>15</v>
      </c>
      <c r="C66" s="13" t="s">
        <v>22</v>
      </c>
      <c r="D66" s="2"/>
      <c r="E66" s="2"/>
      <c r="F66" s="16">
        <f>ROUNDUP(E66/$P$1,)</f>
        <v>0</v>
      </c>
      <c r="G66" s="2"/>
      <c r="H66" s="2"/>
      <c r="I66" s="2"/>
      <c r="J66" s="2"/>
      <c r="K66" s="20">
        <f>ROUNDUP(J66/P$1,)</f>
        <v>0</v>
      </c>
      <c r="L66" s="2"/>
      <c r="M66" s="2"/>
      <c r="N66" s="2"/>
      <c r="O66" s="2"/>
    </row>
    <row r="67" spans="1:15" x14ac:dyDescent="0.25">
      <c r="A67" s="18" t="s">
        <v>393</v>
      </c>
      <c r="B67" s="12" t="s">
        <v>21</v>
      </c>
      <c r="C67" s="13" t="s">
        <v>22</v>
      </c>
      <c r="D67" s="2"/>
      <c r="E67" s="2"/>
      <c r="F67" s="16">
        <f>ROUNDUP(E67/$P$1,)</f>
        <v>0</v>
      </c>
      <c r="G67" s="2"/>
      <c r="H67" s="2"/>
      <c r="I67" s="2"/>
      <c r="J67" s="2"/>
      <c r="K67" s="20">
        <f>ROUNDUP(J67/P$1,)</f>
        <v>0</v>
      </c>
      <c r="L67" s="2"/>
      <c r="M67" s="2"/>
      <c r="N67" s="2"/>
      <c r="O67" s="2"/>
    </row>
    <row r="68" spans="1:15" x14ac:dyDescent="0.25">
      <c r="A68" s="18" t="s">
        <v>393</v>
      </c>
      <c r="B68" s="12" t="s">
        <v>15</v>
      </c>
      <c r="C68" s="13" t="s">
        <v>22</v>
      </c>
      <c r="D68" s="2"/>
      <c r="E68" s="2"/>
      <c r="F68" s="16">
        <f>ROUNDUP(E68/$P$1,)</f>
        <v>0</v>
      </c>
      <c r="G68" s="2"/>
      <c r="H68" s="2"/>
      <c r="I68" s="2"/>
      <c r="J68" s="2"/>
      <c r="K68" s="20">
        <f>ROUNDUP(J68/P$1,)</f>
        <v>0</v>
      </c>
      <c r="L68" s="2"/>
      <c r="M68" s="2"/>
      <c r="N68" s="2"/>
      <c r="O68" s="2"/>
    </row>
    <row r="69" spans="1:15" x14ac:dyDescent="0.25">
      <c r="A69" s="18" t="s">
        <v>522</v>
      </c>
      <c r="B69" s="12" t="s">
        <v>21</v>
      </c>
      <c r="C69" s="13" t="s">
        <v>22</v>
      </c>
      <c r="D69" s="23"/>
      <c r="E69" s="19"/>
      <c r="F69" s="16">
        <f>ROUNDUP(E69/$P$1,)</f>
        <v>0</v>
      </c>
      <c r="G69" s="13"/>
      <c r="H69" s="13"/>
      <c r="I69" s="13"/>
      <c r="J69" s="19"/>
      <c r="K69" s="20">
        <f>ROUNDUP(J69/P$1,)</f>
        <v>0</v>
      </c>
      <c r="L69" s="2"/>
      <c r="M69" s="2"/>
      <c r="N69" s="2"/>
      <c r="O69" s="2"/>
    </row>
    <row r="70" spans="1:15" x14ac:dyDescent="0.25">
      <c r="A70" s="18" t="s">
        <v>522</v>
      </c>
      <c r="B70" s="12" t="s">
        <v>15</v>
      </c>
      <c r="C70" s="13" t="s">
        <v>22</v>
      </c>
      <c r="D70" s="23"/>
      <c r="E70" s="19"/>
      <c r="F70" s="16">
        <f>ROUNDUP(E70/$P$1,)</f>
        <v>0</v>
      </c>
      <c r="G70" s="13"/>
      <c r="H70" s="13"/>
      <c r="I70" s="13"/>
      <c r="J70" s="19"/>
      <c r="K70" s="20">
        <f>ROUNDUP(J70/P$1,)</f>
        <v>0</v>
      </c>
      <c r="L70" s="2"/>
      <c r="M70" s="2"/>
      <c r="N70" s="2"/>
      <c r="O70" s="2"/>
    </row>
    <row r="71" spans="1:15" x14ac:dyDescent="0.25">
      <c r="A71" s="18" t="s">
        <v>392</v>
      </c>
      <c r="B71" s="12" t="s">
        <v>21</v>
      </c>
      <c r="C71" s="13" t="s">
        <v>22</v>
      </c>
      <c r="D71" s="2"/>
      <c r="E71" s="2"/>
      <c r="F71" s="16">
        <f>ROUNDUP(E71/$P$1,)</f>
        <v>0</v>
      </c>
      <c r="G71" s="2"/>
      <c r="H71" s="2"/>
      <c r="I71" s="2"/>
      <c r="J71" s="2"/>
      <c r="K71" s="20">
        <f>ROUNDUP(J71/P$1,)</f>
        <v>0</v>
      </c>
      <c r="L71" s="2"/>
      <c r="M71" s="2"/>
      <c r="N71" s="2"/>
      <c r="O71" s="2"/>
    </row>
    <row r="72" spans="1:15" x14ac:dyDescent="0.25">
      <c r="A72" s="18" t="s">
        <v>392</v>
      </c>
      <c r="B72" s="12" t="s">
        <v>15</v>
      </c>
      <c r="C72" s="13" t="s">
        <v>22</v>
      </c>
      <c r="D72" s="2"/>
      <c r="E72" s="2"/>
      <c r="F72" s="16">
        <f>ROUNDUP(E72/$P$1,)</f>
        <v>0</v>
      </c>
      <c r="G72" s="2"/>
      <c r="H72" s="2"/>
      <c r="I72" s="2"/>
      <c r="J72" s="2"/>
      <c r="K72" s="20">
        <f>ROUNDUP(J72/P$1,)</f>
        <v>0</v>
      </c>
      <c r="L72" s="2"/>
      <c r="M72" s="2"/>
      <c r="N72" s="2"/>
      <c r="O72" s="2"/>
    </row>
    <row r="73" spans="1:15" x14ac:dyDescent="0.25">
      <c r="A73" s="18" t="s">
        <v>342</v>
      </c>
      <c r="B73" s="12" t="s">
        <v>21</v>
      </c>
      <c r="C73" s="13" t="s">
        <v>22</v>
      </c>
      <c r="D73" s="2"/>
      <c r="E73" s="2"/>
      <c r="F73" s="16">
        <f>ROUNDUP(E73/$P$1,)</f>
        <v>0</v>
      </c>
      <c r="G73" s="2"/>
      <c r="H73" s="2"/>
      <c r="I73" s="2"/>
      <c r="J73" s="2"/>
      <c r="K73" s="20">
        <f>ROUNDUP(J73/P$1,)</f>
        <v>0</v>
      </c>
      <c r="L73" s="2"/>
      <c r="M73" s="2"/>
      <c r="N73" s="2"/>
      <c r="O73" s="2"/>
    </row>
    <row r="74" spans="1:15" x14ac:dyDescent="0.25">
      <c r="A74" s="18" t="s">
        <v>342</v>
      </c>
      <c r="B74" s="12" t="s">
        <v>15</v>
      </c>
      <c r="C74" s="13" t="s">
        <v>22</v>
      </c>
      <c r="D74" s="2"/>
      <c r="E74" s="2"/>
      <c r="F74" s="16">
        <f>ROUNDUP(E74/$P$1,)</f>
        <v>0</v>
      </c>
      <c r="G74" s="2"/>
      <c r="H74" s="2"/>
      <c r="I74" s="2"/>
      <c r="J74" s="2"/>
      <c r="K74" s="20">
        <f>ROUNDUP(J74/P$1,)</f>
        <v>0</v>
      </c>
      <c r="L74" s="2"/>
      <c r="M74" s="2"/>
      <c r="N74" s="2"/>
      <c r="O74" s="2"/>
    </row>
    <row r="75" spans="1:15" x14ac:dyDescent="0.25">
      <c r="A75" s="18" t="s">
        <v>497</v>
      </c>
      <c r="B75" s="12" t="s">
        <v>21</v>
      </c>
      <c r="C75" s="13" t="s">
        <v>22</v>
      </c>
      <c r="D75" s="2"/>
      <c r="E75" s="2"/>
      <c r="F75" s="16">
        <f>ROUNDUP(E75/$P$1,)</f>
        <v>0</v>
      </c>
      <c r="G75" s="2"/>
      <c r="H75" s="2"/>
      <c r="I75" s="2"/>
      <c r="J75" s="2"/>
      <c r="K75" s="20">
        <f>ROUNDUP(J75/P$1,)</f>
        <v>0</v>
      </c>
      <c r="L75" s="2"/>
      <c r="M75" s="2"/>
      <c r="N75" s="2"/>
      <c r="O75" s="2"/>
    </row>
    <row r="76" spans="1:15" x14ac:dyDescent="0.25">
      <c r="A76" s="18" t="s">
        <v>497</v>
      </c>
      <c r="B76" s="12" t="s">
        <v>15</v>
      </c>
      <c r="C76" s="13" t="s">
        <v>22</v>
      </c>
      <c r="D76" s="2"/>
      <c r="E76" s="2"/>
      <c r="F76" s="16">
        <f>ROUNDUP(E76/$P$1,)</f>
        <v>0</v>
      </c>
      <c r="G76" s="2"/>
      <c r="H76" s="2"/>
      <c r="I76" s="2"/>
      <c r="J76" s="2"/>
      <c r="K76" s="20">
        <f>ROUNDUP(J76/P$1,)</f>
        <v>0</v>
      </c>
      <c r="L76" s="2"/>
      <c r="M76" s="2"/>
      <c r="N76" s="2"/>
      <c r="O76" s="2"/>
    </row>
    <row r="77" spans="1:15" x14ac:dyDescent="0.25">
      <c r="A77" s="18" t="s">
        <v>493</v>
      </c>
      <c r="B77" s="12" t="s">
        <v>21</v>
      </c>
      <c r="C77" s="13" t="s">
        <v>22</v>
      </c>
      <c r="D77" s="2"/>
      <c r="E77" s="2"/>
      <c r="F77" s="16">
        <f>ROUNDUP(E77/$P$1,)</f>
        <v>0</v>
      </c>
      <c r="G77" s="2"/>
      <c r="H77" s="2"/>
      <c r="I77" s="2"/>
      <c r="J77" s="2"/>
      <c r="K77" s="20">
        <f>ROUNDUP(J77/P$1,)</f>
        <v>0</v>
      </c>
      <c r="L77" s="2"/>
      <c r="M77" s="2"/>
      <c r="N77" s="2"/>
      <c r="O77" s="2"/>
    </row>
    <row r="78" spans="1:15" x14ac:dyDescent="0.25">
      <c r="A78" s="18" t="s">
        <v>493</v>
      </c>
      <c r="B78" s="12" t="s">
        <v>15</v>
      </c>
      <c r="C78" s="13" t="s">
        <v>22</v>
      </c>
      <c r="D78" s="2"/>
      <c r="E78" s="2"/>
      <c r="F78" s="16">
        <f>ROUNDUP(E78/$P$1,)</f>
        <v>0</v>
      </c>
      <c r="G78" s="2"/>
      <c r="H78" s="2"/>
      <c r="I78" s="2"/>
      <c r="J78" s="2"/>
      <c r="K78" s="20">
        <f>ROUNDUP(J78/P$1,)</f>
        <v>0</v>
      </c>
      <c r="L78" s="2"/>
      <c r="M78" s="2"/>
      <c r="N78" s="2"/>
      <c r="O78" s="2"/>
    </row>
    <row r="79" spans="1:15" x14ac:dyDescent="0.25">
      <c r="A79" s="18" t="s">
        <v>305</v>
      </c>
      <c r="B79" s="12" t="s">
        <v>21</v>
      </c>
      <c r="C79" s="13" t="s">
        <v>22</v>
      </c>
      <c r="D79" s="2"/>
      <c r="E79" s="19"/>
      <c r="F79" s="16">
        <f>ROUNDUP(E79/$P$1,)</f>
        <v>0</v>
      </c>
      <c r="G79" s="2"/>
      <c r="H79" s="2"/>
      <c r="I79" s="2"/>
      <c r="J79" s="19"/>
      <c r="K79" s="20">
        <f>ROUNDUP(J79/P$1,)</f>
        <v>0</v>
      </c>
      <c r="L79" s="2"/>
      <c r="M79" s="2"/>
      <c r="N79" s="2"/>
      <c r="O79" s="2"/>
    </row>
    <row r="80" spans="1:15" x14ac:dyDescent="0.25">
      <c r="A80" s="18" t="s">
        <v>305</v>
      </c>
      <c r="B80" s="12" t="s">
        <v>15</v>
      </c>
      <c r="C80" s="13" t="s">
        <v>22</v>
      </c>
      <c r="D80" s="2"/>
      <c r="E80" s="19"/>
      <c r="F80" s="16">
        <f>ROUNDUP(E80/$P$1,)</f>
        <v>0</v>
      </c>
      <c r="G80" s="2"/>
      <c r="H80" s="2"/>
      <c r="I80" s="2"/>
      <c r="J80" s="19"/>
      <c r="K80" s="20">
        <f>ROUNDUP(J80/P$1,)</f>
        <v>0</v>
      </c>
      <c r="L80" s="2"/>
      <c r="M80" s="2"/>
      <c r="N80" s="2"/>
      <c r="O80" s="2"/>
    </row>
    <row r="81" spans="1:15" x14ac:dyDescent="0.25">
      <c r="A81" s="18" t="s">
        <v>306</v>
      </c>
      <c r="B81" s="12" t="s">
        <v>21</v>
      </c>
      <c r="C81" s="13" t="s">
        <v>22</v>
      </c>
      <c r="D81" s="2"/>
      <c r="E81" s="19"/>
      <c r="F81" s="16">
        <f>ROUNDUP(E81/$P$1,)</f>
        <v>0</v>
      </c>
      <c r="G81" s="2"/>
      <c r="H81" s="2"/>
      <c r="I81" s="2"/>
      <c r="J81" s="19"/>
      <c r="K81" s="20">
        <f>ROUNDUP(J81/P$1,)</f>
        <v>0</v>
      </c>
      <c r="L81" s="2"/>
      <c r="M81" s="2"/>
      <c r="N81" s="2"/>
      <c r="O81" s="2"/>
    </row>
    <row r="82" spans="1:15" x14ac:dyDescent="0.25">
      <c r="A82" s="18" t="s">
        <v>306</v>
      </c>
      <c r="B82" s="12" t="s">
        <v>15</v>
      </c>
      <c r="C82" s="13" t="s">
        <v>22</v>
      </c>
      <c r="D82" s="2"/>
      <c r="E82" s="19"/>
      <c r="F82" s="16">
        <f>ROUNDUP(E82/$P$1,)</f>
        <v>0</v>
      </c>
      <c r="G82" s="2"/>
      <c r="H82" s="2"/>
      <c r="I82" s="2"/>
      <c r="J82" s="19"/>
      <c r="K82" s="20">
        <f>ROUNDUP(J82/P$1,)</f>
        <v>0</v>
      </c>
      <c r="L82" s="2"/>
      <c r="M82" s="2"/>
      <c r="N82" s="2"/>
      <c r="O82" s="2"/>
    </row>
    <row r="83" spans="1:15" x14ac:dyDescent="0.25">
      <c r="A83" s="18" t="s">
        <v>76</v>
      </c>
      <c r="B83" s="12" t="s">
        <v>21</v>
      </c>
      <c r="C83" s="13" t="s">
        <v>22</v>
      </c>
      <c r="D83" s="4"/>
      <c r="E83" s="19"/>
      <c r="F83" s="20">
        <f>ROUNDUP(E83/P$1,)</f>
        <v>0</v>
      </c>
      <c r="G83" s="2"/>
      <c r="H83" s="2"/>
      <c r="I83" s="13"/>
      <c r="J83" s="19"/>
      <c r="K83" s="20">
        <f>ROUNDUP(J83/P$1,)</f>
        <v>0</v>
      </c>
      <c r="L83" s="2"/>
      <c r="M83" s="2"/>
      <c r="N83" s="2"/>
      <c r="O83" s="2"/>
    </row>
    <row r="84" spans="1:15" x14ac:dyDescent="0.25">
      <c r="A84" s="18" t="s">
        <v>76</v>
      </c>
      <c r="B84" s="12" t="s">
        <v>15</v>
      </c>
      <c r="C84" s="13" t="s">
        <v>22</v>
      </c>
      <c r="D84" s="4"/>
      <c r="E84" s="19"/>
      <c r="F84" s="20">
        <f>ROUNDUP(E84/P$1,)</f>
        <v>0</v>
      </c>
      <c r="G84" s="2"/>
      <c r="H84" s="2"/>
      <c r="I84" s="13"/>
      <c r="J84" s="19"/>
      <c r="K84" s="20">
        <f>ROUNDUP(J84/P$1,)</f>
        <v>0</v>
      </c>
      <c r="L84" s="2"/>
      <c r="M84" s="2"/>
      <c r="N84" s="2"/>
      <c r="O84" s="2"/>
    </row>
    <row r="85" spans="1:15" x14ac:dyDescent="0.25">
      <c r="A85" s="18" t="s">
        <v>72</v>
      </c>
      <c r="B85" s="12" t="s">
        <v>21</v>
      </c>
      <c r="C85" s="13" t="s">
        <v>22</v>
      </c>
      <c r="D85" s="4"/>
      <c r="E85" s="4"/>
      <c r="F85" s="20">
        <f>ROUNDUP(E85/P$1,)</f>
        <v>0</v>
      </c>
      <c r="G85" s="2"/>
      <c r="H85" s="2"/>
      <c r="I85" s="2"/>
      <c r="J85" s="2"/>
      <c r="K85" s="20">
        <f>ROUNDUP(J85/P$1,)</f>
        <v>0</v>
      </c>
      <c r="L85" s="2"/>
      <c r="M85" s="2"/>
      <c r="N85" s="2"/>
      <c r="O85" s="2"/>
    </row>
    <row r="86" spans="1:15" x14ac:dyDescent="0.25">
      <c r="A86" s="18" t="s">
        <v>72</v>
      </c>
      <c r="B86" s="12" t="s">
        <v>15</v>
      </c>
      <c r="C86" s="13" t="s">
        <v>20</v>
      </c>
      <c r="D86" s="23">
        <v>45291</v>
      </c>
      <c r="E86" s="19">
        <v>4000</v>
      </c>
      <c r="F86" s="20">
        <f>ROUNDUP(E86/P$1,)</f>
        <v>109</v>
      </c>
      <c r="G86" s="13" t="s">
        <v>17</v>
      </c>
      <c r="H86" s="13" t="s">
        <v>18</v>
      </c>
      <c r="I86" s="13" t="s">
        <v>73</v>
      </c>
      <c r="J86" s="19">
        <v>2000</v>
      </c>
      <c r="K86" s="20">
        <f>ROUNDUP(J86/P$1,)</f>
        <v>55</v>
      </c>
      <c r="L86" s="2"/>
      <c r="M86" s="2"/>
      <c r="N86" s="2"/>
      <c r="O86" s="2"/>
    </row>
    <row r="87" spans="1:15" x14ac:dyDescent="0.25">
      <c r="A87" s="18" t="s">
        <v>71</v>
      </c>
      <c r="B87" s="12" t="s">
        <v>21</v>
      </c>
      <c r="C87" s="13" t="s">
        <v>22</v>
      </c>
      <c r="D87" s="4"/>
      <c r="E87" s="4"/>
      <c r="F87" s="20">
        <f>ROUNDUP(E87/P$1,)</f>
        <v>0</v>
      </c>
      <c r="G87" s="2"/>
      <c r="H87" s="2"/>
      <c r="I87" s="2"/>
      <c r="J87" s="2"/>
      <c r="K87" s="20">
        <f>ROUNDUP(J87/P$1,)</f>
        <v>0</v>
      </c>
      <c r="L87" s="2"/>
      <c r="M87" s="2"/>
      <c r="N87" s="2"/>
      <c r="O87" s="2"/>
    </row>
    <row r="88" spans="1:15" x14ac:dyDescent="0.25">
      <c r="A88" s="18" t="s">
        <v>71</v>
      </c>
      <c r="B88" s="12" t="s">
        <v>15</v>
      </c>
      <c r="C88" s="13" t="s">
        <v>22</v>
      </c>
      <c r="D88" s="4"/>
      <c r="E88" s="4"/>
      <c r="F88" s="20">
        <f>ROUNDUP(E88/P$1,)</f>
        <v>0</v>
      </c>
      <c r="G88" s="2"/>
      <c r="H88" s="2"/>
      <c r="I88" s="2"/>
      <c r="J88" s="2"/>
      <c r="K88" s="20">
        <f>ROUNDUP(J88/P$1,)</f>
        <v>0</v>
      </c>
      <c r="L88" s="2"/>
      <c r="M88" s="2"/>
      <c r="N88" s="2"/>
      <c r="O88" s="2"/>
    </row>
    <row r="89" spans="1:15" x14ac:dyDescent="0.25">
      <c r="A89" s="18" t="s">
        <v>341</v>
      </c>
      <c r="B89" s="12" t="s">
        <v>21</v>
      </c>
      <c r="C89" s="13" t="s">
        <v>22</v>
      </c>
      <c r="D89" s="2"/>
      <c r="E89" s="2"/>
      <c r="F89" s="16">
        <f>ROUNDUP(E89/$P$1,)</f>
        <v>0</v>
      </c>
      <c r="G89" s="2"/>
      <c r="H89" s="2"/>
      <c r="I89" s="2"/>
      <c r="J89" s="2"/>
      <c r="K89" s="20">
        <f>ROUNDUP(J89/P$1,)</f>
        <v>0</v>
      </c>
      <c r="L89" s="2"/>
      <c r="M89" s="2"/>
      <c r="N89" s="2"/>
      <c r="O89" s="2"/>
    </row>
    <row r="90" spans="1:15" x14ac:dyDescent="0.25">
      <c r="A90" s="18" t="s">
        <v>341</v>
      </c>
      <c r="B90" s="12" t="s">
        <v>15</v>
      </c>
      <c r="C90" s="13" t="s">
        <v>22</v>
      </c>
      <c r="D90" s="2"/>
      <c r="E90" s="2"/>
      <c r="F90" s="16">
        <f>ROUNDUP(E90/$P$1,)</f>
        <v>0</v>
      </c>
      <c r="G90" s="2"/>
      <c r="H90" s="2"/>
      <c r="I90" s="2"/>
      <c r="J90" s="2"/>
      <c r="K90" s="20">
        <f>ROUNDUP(J90/P$1,)</f>
        <v>0</v>
      </c>
      <c r="L90" s="2"/>
      <c r="M90" s="2"/>
      <c r="N90" s="2"/>
      <c r="O90" s="2"/>
    </row>
    <row r="91" spans="1:15" x14ac:dyDescent="0.25">
      <c r="A91" s="18" t="s">
        <v>413</v>
      </c>
      <c r="B91" s="12" t="s">
        <v>21</v>
      </c>
      <c r="C91" s="13" t="s">
        <v>22</v>
      </c>
      <c r="D91" s="2"/>
      <c r="E91" s="2"/>
      <c r="F91" s="16">
        <f>ROUNDUP(E91/$P$1,)</f>
        <v>0</v>
      </c>
      <c r="G91" s="2"/>
      <c r="H91" s="2"/>
      <c r="I91" s="2"/>
      <c r="J91" s="2"/>
      <c r="K91" s="20">
        <f>ROUNDUP(J91/P$1,)</f>
        <v>0</v>
      </c>
      <c r="L91" s="2"/>
      <c r="M91" s="2"/>
      <c r="N91" s="2"/>
      <c r="O91" s="2"/>
    </row>
    <row r="92" spans="1:15" x14ac:dyDescent="0.25">
      <c r="A92" s="18" t="s">
        <v>413</v>
      </c>
      <c r="B92" s="12" t="s">
        <v>15</v>
      </c>
      <c r="C92" s="13" t="s">
        <v>22</v>
      </c>
      <c r="D92" s="2"/>
      <c r="E92" s="2"/>
      <c r="F92" s="16">
        <f>ROUNDUP(E92/$P$1,)</f>
        <v>0</v>
      </c>
      <c r="G92" s="2"/>
      <c r="H92" s="2"/>
      <c r="I92" s="2"/>
      <c r="J92" s="2"/>
      <c r="K92" s="20">
        <f>ROUNDUP(J92/P$1,)</f>
        <v>0</v>
      </c>
      <c r="L92" s="2"/>
      <c r="M92" s="2"/>
      <c r="N92" s="2"/>
      <c r="O92" s="2"/>
    </row>
    <row r="93" spans="1:15" x14ac:dyDescent="0.25">
      <c r="A93" s="18" t="s">
        <v>548</v>
      </c>
      <c r="B93" s="12" t="s">
        <v>21</v>
      </c>
      <c r="C93" s="13" t="s">
        <v>22</v>
      </c>
      <c r="D93" s="23"/>
      <c r="E93" s="19"/>
      <c r="F93" s="16">
        <f>ROUNDUP(E93/$P$1,)</f>
        <v>0</v>
      </c>
      <c r="G93" s="13"/>
      <c r="H93" s="13"/>
      <c r="I93" s="13"/>
      <c r="J93" s="19"/>
      <c r="K93" s="20">
        <f>ROUNDUP(J93/P$1,)</f>
        <v>0</v>
      </c>
      <c r="L93" s="2"/>
      <c r="M93" s="2"/>
      <c r="N93" s="2"/>
      <c r="O93" s="2"/>
    </row>
    <row r="94" spans="1:15" x14ac:dyDescent="0.25">
      <c r="A94" s="18" t="s">
        <v>548</v>
      </c>
      <c r="B94" s="12" t="s">
        <v>15</v>
      </c>
      <c r="C94" s="13" t="s">
        <v>22</v>
      </c>
      <c r="D94" s="23"/>
      <c r="E94" s="19"/>
      <c r="F94" s="16">
        <f>ROUNDUP(E94/$P$1,)</f>
        <v>0</v>
      </c>
      <c r="G94" s="13"/>
      <c r="H94" s="13"/>
      <c r="I94" s="13"/>
      <c r="J94" s="19"/>
      <c r="K94" s="20">
        <f>ROUNDUP(J94/P$1,)</f>
        <v>0</v>
      </c>
      <c r="L94" s="2"/>
      <c r="M94" s="2"/>
      <c r="N94" s="2"/>
      <c r="O94" s="2"/>
    </row>
    <row r="95" spans="1:15" x14ac:dyDescent="0.25">
      <c r="A95" s="18" t="s">
        <v>294</v>
      </c>
      <c r="B95" s="12" t="s">
        <v>21</v>
      </c>
      <c r="C95" s="13" t="s">
        <v>22</v>
      </c>
      <c r="D95" s="18"/>
      <c r="E95" s="19"/>
      <c r="F95" s="16">
        <f>ROUNDUP(E95/$P$1,)</f>
        <v>0</v>
      </c>
      <c r="G95" s="2"/>
      <c r="H95" s="2"/>
      <c r="I95" s="2"/>
      <c r="J95" s="19"/>
      <c r="K95" s="20">
        <f>ROUNDUP(J95/P$1,)</f>
        <v>0</v>
      </c>
      <c r="L95" s="2"/>
      <c r="M95" s="2"/>
      <c r="N95" s="2"/>
      <c r="O95" s="2"/>
    </row>
    <row r="96" spans="1:15" x14ac:dyDescent="0.25">
      <c r="A96" s="18" t="s">
        <v>294</v>
      </c>
      <c r="B96" s="12" t="s">
        <v>15</v>
      </c>
      <c r="C96" s="13" t="s">
        <v>20</v>
      </c>
      <c r="D96" s="23">
        <v>45291</v>
      </c>
      <c r="E96" s="19">
        <v>3750</v>
      </c>
      <c r="F96" s="16">
        <f>ROUNDUP(E96/$P$1,)</f>
        <v>102</v>
      </c>
      <c r="G96" s="13" t="s">
        <v>295</v>
      </c>
      <c r="H96" s="13" t="s">
        <v>18</v>
      </c>
      <c r="I96" s="13" t="s">
        <v>296</v>
      </c>
      <c r="J96" s="19">
        <v>1850</v>
      </c>
      <c r="K96" s="20">
        <f>ROUNDUP(J96/P$1,)</f>
        <v>50</v>
      </c>
      <c r="L96" s="2"/>
      <c r="M96" s="2"/>
      <c r="N96" s="2"/>
      <c r="O96" s="2"/>
    </row>
    <row r="97" spans="1:15" x14ac:dyDescent="0.25">
      <c r="A97" s="18" t="s">
        <v>411</v>
      </c>
      <c r="B97" s="12" t="s">
        <v>21</v>
      </c>
      <c r="C97" s="13" t="s">
        <v>22</v>
      </c>
      <c r="D97" s="2"/>
      <c r="E97" s="2"/>
      <c r="F97" s="16">
        <f>ROUNDUP(E97/$P$1,)</f>
        <v>0</v>
      </c>
      <c r="G97" s="2"/>
      <c r="H97" s="2"/>
      <c r="I97" s="2"/>
      <c r="J97" s="2"/>
      <c r="K97" s="20">
        <f>ROUNDUP(J97/P$1,)</f>
        <v>0</v>
      </c>
      <c r="L97" s="2"/>
      <c r="M97" s="2"/>
      <c r="N97" s="2"/>
      <c r="O97" s="2"/>
    </row>
    <row r="98" spans="1:15" x14ac:dyDescent="0.25">
      <c r="A98" s="18" t="s">
        <v>411</v>
      </c>
      <c r="B98" s="12" t="s">
        <v>15</v>
      </c>
      <c r="C98" s="13" t="s">
        <v>22</v>
      </c>
      <c r="D98" s="2"/>
      <c r="E98" s="2"/>
      <c r="F98" s="16">
        <f>ROUNDUP(E98/$P$1,)</f>
        <v>0</v>
      </c>
      <c r="G98" s="2"/>
      <c r="H98" s="2"/>
      <c r="I98" s="2"/>
      <c r="J98" s="2"/>
      <c r="K98" s="20">
        <f>ROUNDUP(J98/P$1,)</f>
        <v>0</v>
      </c>
      <c r="L98" s="2"/>
      <c r="M98" s="2"/>
      <c r="N98" s="2"/>
      <c r="O98" s="2"/>
    </row>
    <row r="99" spans="1:15" x14ac:dyDescent="0.25">
      <c r="A99" s="18" t="s">
        <v>425</v>
      </c>
      <c r="B99" s="12" t="s">
        <v>21</v>
      </c>
      <c r="C99" s="13" t="s">
        <v>22</v>
      </c>
      <c r="D99" s="2"/>
      <c r="E99" s="19"/>
      <c r="F99" s="16"/>
      <c r="G99" s="2"/>
      <c r="H99" s="2"/>
      <c r="I99" s="2"/>
      <c r="J99" s="19"/>
      <c r="K99" s="20"/>
      <c r="L99" s="2"/>
      <c r="M99" s="2"/>
      <c r="N99" s="2"/>
      <c r="O99" s="2"/>
    </row>
    <row r="100" spans="1:15" x14ac:dyDescent="0.25">
      <c r="A100" s="18" t="s">
        <v>425</v>
      </c>
      <c r="B100" s="12" t="s">
        <v>15</v>
      </c>
      <c r="C100" s="13" t="s">
        <v>16</v>
      </c>
      <c r="D100" s="23">
        <v>45291</v>
      </c>
      <c r="E100" s="19">
        <v>2599</v>
      </c>
      <c r="F100" s="16">
        <f>ROUNDUP(E100/$P$1,)</f>
        <v>71</v>
      </c>
      <c r="G100" s="13" t="s">
        <v>65</v>
      </c>
      <c r="H100" s="13" t="s">
        <v>18</v>
      </c>
      <c r="I100" s="13" t="s">
        <v>66</v>
      </c>
      <c r="J100" s="19">
        <v>1299.5</v>
      </c>
      <c r="K100" s="20">
        <f>ROUNDUP(J100/P$1,)</f>
        <v>36</v>
      </c>
      <c r="L100" s="2"/>
      <c r="M100" s="2"/>
      <c r="N100" s="2"/>
      <c r="O100" s="2"/>
    </row>
    <row r="101" spans="1:15" x14ac:dyDescent="0.25">
      <c r="A101" s="18" t="s">
        <v>425</v>
      </c>
      <c r="B101" s="12" t="s">
        <v>75</v>
      </c>
      <c r="C101" s="13" t="s">
        <v>16</v>
      </c>
      <c r="D101" s="23">
        <v>45297</v>
      </c>
      <c r="E101" s="19">
        <v>1800</v>
      </c>
      <c r="F101" s="16">
        <f>ROUNDUP(E101/$P$1,)</f>
        <v>49</v>
      </c>
      <c r="G101" s="13" t="s">
        <v>65</v>
      </c>
      <c r="H101" s="13" t="s">
        <v>18</v>
      </c>
      <c r="I101" s="13" t="s">
        <v>66</v>
      </c>
      <c r="J101" s="19">
        <v>900</v>
      </c>
      <c r="K101" s="20">
        <f>ROUNDUP(J101/P$1,)</f>
        <v>25</v>
      </c>
      <c r="L101" s="2"/>
      <c r="M101" s="2"/>
      <c r="N101" s="2"/>
      <c r="O101" s="2"/>
    </row>
    <row r="102" spans="1:15" x14ac:dyDescent="0.25">
      <c r="A102" s="18" t="s">
        <v>425</v>
      </c>
      <c r="B102" s="18" t="s">
        <v>427</v>
      </c>
      <c r="C102" s="13" t="s">
        <v>16</v>
      </c>
      <c r="D102" s="23">
        <v>45359</v>
      </c>
      <c r="E102" s="19">
        <v>1000</v>
      </c>
      <c r="F102" s="16">
        <f>ROUNDUP(E102/$P$1,)</f>
        <v>28</v>
      </c>
      <c r="G102" s="13" t="s">
        <v>65</v>
      </c>
      <c r="H102" s="13" t="s">
        <v>18</v>
      </c>
      <c r="I102" s="13" t="s">
        <v>66</v>
      </c>
      <c r="J102" s="19">
        <v>500</v>
      </c>
      <c r="K102" s="20">
        <f>ROUNDUP(J102/P$1,)</f>
        <v>14</v>
      </c>
      <c r="L102" s="2"/>
      <c r="M102" s="2"/>
      <c r="N102" s="2"/>
      <c r="O102" s="2"/>
    </row>
    <row r="103" spans="1:15" x14ac:dyDescent="0.25">
      <c r="A103" s="18" t="s">
        <v>307</v>
      </c>
      <c r="B103" s="12" t="s">
        <v>21</v>
      </c>
      <c r="C103" s="13" t="s">
        <v>22</v>
      </c>
      <c r="D103" s="2"/>
      <c r="E103" s="19"/>
      <c r="F103" s="16">
        <f>ROUNDUP(E103/$P$1,)</f>
        <v>0</v>
      </c>
      <c r="G103" s="2"/>
      <c r="H103" s="2"/>
      <c r="I103" s="2"/>
      <c r="J103" s="19"/>
      <c r="K103" s="20">
        <f>ROUNDUP(J103/P$1,)</f>
        <v>0</v>
      </c>
      <c r="L103" s="2"/>
      <c r="M103" s="2"/>
      <c r="N103" s="2"/>
      <c r="O103" s="2"/>
    </row>
    <row r="104" spans="1:15" x14ac:dyDescent="0.25">
      <c r="A104" s="18" t="s">
        <v>307</v>
      </c>
      <c r="B104" s="12" t="s">
        <v>15</v>
      </c>
      <c r="C104" s="13" t="s">
        <v>22</v>
      </c>
      <c r="D104" s="2"/>
      <c r="E104" s="19"/>
      <c r="F104" s="16">
        <f>ROUNDUP(E104/$P$1,)</f>
        <v>0</v>
      </c>
      <c r="G104" s="2"/>
      <c r="H104" s="2"/>
      <c r="I104" s="2"/>
      <c r="J104" s="2"/>
      <c r="K104" s="20">
        <f>ROUNDUP(J104/P$1,)</f>
        <v>0</v>
      </c>
      <c r="L104" s="2"/>
      <c r="M104" s="2"/>
      <c r="N104" s="2"/>
      <c r="O104" s="2"/>
    </row>
    <row r="105" spans="1:15" x14ac:dyDescent="0.25">
      <c r="A105" s="18" t="s">
        <v>48</v>
      </c>
      <c r="B105" s="12" t="s">
        <v>21</v>
      </c>
      <c r="C105" s="13" t="s">
        <v>22</v>
      </c>
      <c r="D105" s="3"/>
      <c r="E105" s="4"/>
      <c r="F105" s="5">
        <f>ROUNDUP(E105/P$1,)</f>
        <v>0</v>
      </c>
      <c r="G105" s="4"/>
      <c r="H105" s="4"/>
      <c r="I105" s="4"/>
      <c r="J105" s="4"/>
      <c r="K105" s="5">
        <f>ROUNDUP(J105/P$1,)</f>
        <v>0</v>
      </c>
      <c r="L105" s="4"/>
      <c r="M105" s="4"/>
      <c r="N105" s="5">
        <f>ROUNDUP(M105/P$1,)</f>
        <v>0</v>
      </c>
      <c r="O105" s="2"/>
    </row>
    <row r="106" spans="1:15" x14ac:dyDescent="0.25">
      <c r="A106" s="18" t="s">
        <v>48</v>
      </c>
      <c r="B106" s="12" t="s">
        <v>15</v>
      </c>
      <c r="C106" s="13" t="s">
        <v>22</v>
      </c>
      <c r="D106" s="3"/>
      <c r="E106" s="4"/>
      <c r="F106" s="5">
        <f>ROUNDUP(E106/P$1,)</f>
        <v>0</v>
      </c>
      <c r="G106" s="4"/>
      <c r="H106" s="4"/>
      <c r="I106" s="4"/>
      <c r="J106" s="4"/>
      <c r="K106" s="5">
        <f>ROUNDUP(J106/P$1,)</f>
        <v>0</v>
      </c>
      <c r="L106" s="4"/>
      <c r="M106" s="4"/>
      <c r="N106" s="5">
        <f>ROUNDUP(M106/P$1,)</f>
        <v>0</v>
      </c>
      <c r="O106" s="2"/>
    </row>
    <row r="107" spans="1:15" x14ac:dyDescent="0.25">
      <c r="A107" s="18" t="s">
        <v>292</v>
      </c>
      <c r="B107" s="12" t="s">
        <v>21</v>
      </c>
      <c r="C107" s="13" t="s">
        <v>22</v>
      </c>
      <c r="D107" s="2"/>
      <c r="E107" s="19"/>
      <c r="F107" s="16">
        <f>ROUNDUP(E107/$P$1,)</f>
        <v>0</v>
      </c>
      <c r="G107" s="2"/>
      <c r="H107" s="2"/>
      <c r="I107" s="2"/>
      <c r="J107" s="19"/>
      <c r="K107" s="20">
        <f>ROUNDUP(J107/P$1,)</f>
        <v>0</v>
      </c>
      <c r="L107" s="2"/>
      <c r="M107" s="2"/>
      <c r="N107" s="2"/>
      <c r="O107" s="2"/>
    </row>
    <row r="108" spans="1:15" x14ac:dyDescent="0.25">
      <c r="A108" s="18" t="s">
        <v>292</v>
      </c>
      <c r="B108" s="12" t="s">
        <v>15</v>
      </c>
      <c r="C108" s="13" t="s">
        <v>22</v>
      </c>
      <c r="D108" s="2"/>
      <c r="E108" s="19"/>
      <c r="F108" s="16">
        <f>ROUNDUP(E108/$P$1,)</f>
        <v>0</v>
      </c>
      <c r="G108" s="2"/>
      <c r="H108" s="2"/>
      <c r="I108" s="2"/>
      <c r="J108" s="19"/>
      <c r="K108" s="20">
        <f>ROUNDUP(J108/P$1,)</f>
        <v>0</v>
      </c>
      <c r="L108" s="2"/>
      <c r="M108" s="2"/>
      <c r="N108" s="2"/>
      <c r="O108" s="2"/>
    </row>
    <row r="109" spans="1:15" x14ac:dyDescent="0.25">
      <c r="A109" s="18" t="s">
        <v>308</v>
      </c>
      <c r="B109" s="12" t="s">
        <v>21</v>
      </c>
      <c r="C109" s="13" t="s">
        <v>22</v>
      </c>
      <c r="D109" s="2"/>
      <c r="E109" s="19"/>
      <c r="F109" s="16">
        <f>ROUNDUP(E109/$P$1,)</f>
        <v>0</v>
      </c>
      <c r="G109" s="2"/>
      <c r="H109" s="2"/>
      <c r="I109" s="2"/>
      <c r="J109" s="2"/>
      <c r="K109" s="20">
        <f>ROUNDUP(J109/P$1,)</f>
        <v>0</v>
      </c>
      <c r="L109" s="2"/>
      <c r="M109" s="2"/>
      <c r="N109" s="2"/>
      <c r="O109" s="2"/>
    </row>
    <row r="110" spans="1:15" x14ac:dyDescent="0.25">
      <c r="A110" s="18" t="s">
        <v>308</v>
      </c>
      <c r="B110" s="12" t="s">
        <v>15</v>
      </c>
      <c r="C110" s="13" t="s">
        <v>22</v>
      </c>
      <c r="D110" s="2"/>
      <c r="E110" s="19"/>
      <c r="F110" s="16">
        <f>ROUNDUP(E110/$P$1,)</f>
        <v>0</v>
      </c>
      <c r="G110" s="2"/>
      <c r="H110" s="2"/>
      <c r="I110" s="2"/>
      <c r="J110" s="2"/>
      <c r="K110" s="20">
        <f>ROUNDUP(J110/P$1,)</f>
        <v>0</v>
      </c>
      <c r="L110" s="2"/>
      <c r="M110" s="2"/>
      <c r="N110" s="2"/>
      <c r="O110" s="2"/>
    </row>
    <row r="111" spans="1:15" x14ac:dyDescent="0.25">
      <c r="A111" s="18" t="s">
        <v>79</v>
      </c>
      <c r="B111" s="12" t="s">
        <v>21</v>
      </c>
      <c r="C111" s="13" t="s">
        <v>22</v>
      </c>
      <c r="D111" s="4"/>
      <c r="E111" s="4"/>
      <c r="F111" s="20">
        <f>ROUNDUP(E111/P$1,)</f>
        <v>0</v>
      </c>
      <c r="G111" s="2"/>
      <c r="H111" s="2"/>
      <c r="I111" s="13"/>
      <c r="J111" s="2"/>
      <c r="K111" s="20">
        <f>ROUNDUP(J111/P$1,)</f>
        <v>0</v>
      </c>
      <c r="L111" s="2"/>
      <c r="M111" s="2"/>
      <c r="N111" s="2"/>
      <c r="O111" s="2"/>
    </row>
    <row r="112" spans="1:15" x14ac:dyDescent="0.25">
      <c r="A112" s="18" t="s">
        <v>79</v>
      </c>
      <c r="B112" s="12" t="s">
        <v>15</v>
      </c>
      <c r="C112" s="13" t="s">
        <v>16</v>
      </c>
      <c r="D112" s="23">
        <v>45291</v>
      </c>
      <c r="E112" s="19">
        <v>3000</v>
      </c>
      <c r="F112" s="20">
        <f>ROUNDUP(E112/P$1,)</f>
        <v>82</v>
      </c>
      <c r="G112" s="13" t="s">
        <v>17</v>
      </c>
      <c r="H112" s="13" t="s">
        <v>18</v>
      </c>
      <c r="I112" s="13" t="s">
        <v>73</v>
      </c>
      <c r="J112" s="19">
        <v>1500</v>
      </c>
      <c r="K112" s="20">
        <f>ROUNDUP(J112/P$1,)</f>
        <v>41</v>
      </c>
      <c r="L112" s="2"/>
      <c r="M112" s="2"/>
      <c r="N112" s="2"/>
      <c r="O112" s="2" t="s">
        <v>83</v>
      </c>
    </row>
    <row r="113" spans="1:15" x14ac:dyDescent="0.25">
      <c r="A113" s="18" t="s">
        <v>410</v>
      </c>
      <c r="B113" s="12" t="s">
        <v>21</v>
      </c>
      <c r="C113" s="13" t="s">
        <v>16</v>
      </c>
      <c r="D113" s="23">
        <v>45284</v>
      </c>
      <c r="E113" s="19">
        <v>1500</v>
      </c>
      <c r="F113" s="16">
        <f>ROUNDUP(E113/$P$1,)</f>
        <v>41</v>
      </c>
      <c r="G113" s="13" t="s">
        <v>34</v>
      </c>
      <c r="H113" s="13" t="s">
        <v>18</v>
      </c>
      <c r="I113" s="13" t="s">
        <v>33</v>
      </c>
      <c r="J113" s="19">
        <v>750</v>
      </c>
      <c r="K113" s="20">
        <f>ROUNDUP(J113/P$1,)</f>
        <v>21</v>
      </c>
      <c r="L113" s="2"/>
      <c r="M113" s="2"/>
      <c r="N113" s="2"/>
      <c r="O113" s="2"/>
    </row>
    <row r="114" spans="1:15" x14ac:dyDescent="0.25">
      <c r="A114" s="18" t="s">
        <v>410</v>
      </c>
      <c r="B114" s="12" t="s">
        <v>15</v>
      </c>
      <c r="C114" s="13" t="s">
        <v>16</v>
      </c>
      <c r="D114" s="23">
        <v>45291</v>
      </c>
      <c r="E114" s="19">
        <v>2800</v>
      </c>
      <c r="F114" s="16">
        <f>ROUNDUP(E114/$P$1,)</f>
        <v>76</v>
      </c>
      <c r="G114" s="13" t="s">
        <v>34</v>
      </c>
      <c r="H114" s="13" t="s">
        <v>18</v>
      </c>
      <c r="I114" s="13" t="s">
        <v>33</v>
      </c>
      <c r="J114" s="19">
        <v>1400</v>
      </c>
      <c r="K114" s="20">
        <f>ROUNDUP(J114/P$1,)</f>
        <v>38</v>
      </c>
      <c r="L114" s="2"/>
      <c r="M114" s="2"/>
      <c r="N114" s="2"/>
      <c r="O114" s="2"/>
    </row>
    <row r="115" spans="1:15" x14ac:dyDescent="0.25">
      <c r="A115" s="18" t="s">
        <v>233</v>
      </c>
      <c r="B115" s="12" t="s">
        <v>21</v>
      </c>
      <c r="C115" s="13" t="s">
        <v>22</v>
      </c>
      <c r="D115" s="2"/>
      <c r="E115" s="19"/>
      <c r="F115" s="16">
        <f>ROUNDUP(E115/$P$1,)</f>
        <v>0</v>
      </c>
      <c r="G115" s="18"/>
      <c r="H115" s="18"/>
      <c r="I115" s="18"/>
      <c r="J115" s="19"/>
      <c r="K115" s="20">
        <f>ROUNDUP(J115/P$1,)</f>
        <v>0</v>
      </c>
      <c r="L115" s="2"/>
      <c r="M115" s="2"/>
      <c r="N115" s="2"/>
      <c r="O115" s="2"/>
    </row>
    <row r="116" spans="1:15" x14ac:dyDescent="0.25">
      <c r="A116" s="18" t="s">
        <v>233</v>
      </c>
      <c r="B116" s="12" t="s">
        <v>15</v>
      </c>
      <c r="C116" s="13" t="s">
        <v>16</v>
      </c>
      <c r="D116" s="23">
        <v>45291</v>
      </c>
      <c r="E116" s="19">
        <v>600</v>
      </c>
      <c r="F116" s="16">
        <f>ROUNDUP(E116/$P$1,)</f>
        <v>17</v>
      </c>
      <c r="G116" s="13" t="s">
        <v>17</v>
      </c>
      <c r="H116" s="13" t="s">
        <v>18</v>
      </c>
      <c r="I116" s="13" t="s">
        <v>19</v>
      </c>
      <c r="J116" s="19">
        <v>400</v>
      </c>
      <c r="K116" s="20">
        <f>ROUNDUP(J116/P$1,)</f>
        <v>11</v>
      </c>
      <c r="L116" s="2"/>
      <c r="M116" s="2"/>
      <c r="N116" s="2"/>
      <c r="O116" s="18" t="s">
        <v>234</v>
      </c>
    </row>
    <row r="117" spans="1:15" x14ac:dyDescent="0.25">
      <c r="A117" s="18" t="s">
        <v>520</v>
      </c>
      <c r="B117" s="12" t="s">
        <v>21</v>
      </c>
      <c r="C117" s="13" t="s">
        <v>22</v>
      </c>
      <c r="D117" s="23"/>
      <c r="E117" s="19"/>
      <c r="F117" s="16">
        <f>ROUNDUP(E117/$P$1,)</f>
        <v>0</v>
      </c>
      <c r="G117" s="13"/>
      <c r="H117" s="13"/>
      <c r="I117" s="13"/>
      <c r="J117" s="19"/>
      <c r="K117" s="20">
        <f>ROUNDUP(J117/P$1,)</f>
        <v>0</v>
      </c>
      <c r="L117" s="2"/>
      <c r="M117" s="2"/>
      <c r="N117" s="2"/>
      <c r="O117" s="2"/>
    </row>
    <row r="118" spans="1:15" x14ac:dyDescent="0.25">
      <c r="A118" s="18" t="s">
        <v>520</v>
      </c>
      <c r="B118" s="12" t="s">
        <v>15</v>
      </c>
      <c r="C118" s="13" t="s">
        <v>22</v>
      </c>
      <c r="D118" s="23"/>
      <c r="E118" s="19"/>
      <c r="F118" s="16">
        <f>ROUNDUP(E118/$P$1,)</f>
        <v>0</v>
      </c>
      <c r="G118" s="13"/>
      <c r="H118" s="13"/>
      <c r="I118" s="13"/>
      <c r="J118" s="19"/>
      <c r="K118" s="20">
        <f>ROUNDUP(J118/P$1,)</f>
        <v>0</v>
      </c>
      <c r="L118" s="2"/>
      <c r="M118" s="2"/>
      <c r="N118" s="2"/>
      <c r="O118" s="2"/>
    </row>
    <row r="119" spans="1:15" x14ac:dyDescent="0.25">
      <c r="A119" s="18" t="s">
        <v>270</v>
      </c>
      <c r="B119" s="12" t="s">
        <v>21</v>
      </c>
      <c r="C119" s="13" t="s">
        <v>22</v>
      </c>
      <c r="D119" s="2"/>
      <c r="E119" s="19"/>
      <c r="F119" s="16">
        <f>ROUNDUP(E119/$P$1,)</f>
        <v>0</v>
      </c>
      <c r="G119" s="2"/>
      <c r="H119" s="2"/>
      <c r="I119" s="2"/>
      <c r="J119" s="2"/>
      <c r="K119" s="20">
        <f>ROUNDUP(J119/P$1,)</f>
        <v>0</v>
      </c>
      <c r="L119" s="2"/>
      <c r="M119" s="2"/>
      <c r="N119" s="2"/>
      <c r="O119" s="2"/>
    </row>
    <row r="120" spans="1:15" x14ac:dyDescent="0.25">
      <c r="A120" s="18" t="s">
        <v>270</v>
      </c>
      <c r="B120" s="12" t="s">
        <v>15</v>
      </c>
      <c r="C120" s="13" t="s">
        <v>22</v>
      </c>
      <c r="D120" s="2"/>
      <c r="E120" s="19"/>
      <c r="F120" s="16">
        <f>ROUNDUP(E120/$P$1,)</f>
        <v>0</v>
      </c>
      <c r="G120" s="2"/>
      <c r="H120" s="2"/>
      <c r="I120" s="2"/>
      <c r="J120" s="2"/>
      <c r="K120" s="20">
        <f>ROUNDUP(J120/P$1,)</f>
        <v>0</v>
      </c>
      <c r="L120" s="2"/>
      <c r="M120" s="2"/>
      <c r="N120" s="2"/>
      <c r="O120" s="2"/>
    </row>
    <row r="121" spans="1:15" x14ac:dyDescent="0.25">
      <c r="A121" s="18" t="s">
        <v>536</v>
      </c>
      <c r="B121" s="12" t="s">
        <v>21</v>
      </c>
      <c r="C121" s="13" t="s">
        <v>16</v>
      </c>
      <c r="D121" s="23">
        <v>45284</v>
      </c>
      <c r="E121" s="19">
        <v>1600</v>
      </c>
      <c r="F121" s="16">
        <f>ROUNDUP(E121/$P$1,)</f>
        <v>44</v>
      </c>
      <c r="G121" s="13" t="s">
        <v>17</v>
      </c>
      <c r="H121" s="13" t="s">
        <v>18</v>
      </c>
      <c r="I121" s="13" t="s">
        <v>19</v>
      </c>
      <c r="J121" s="19">
        <v>800</v>
      </c>
      <c r="K121" s="20">
        <f>ROUNDUP(J121/P$1,)</f>
        <v>22</v>
      </c>
      <c r="L121" s="2"/>
      <c r="M121" s="2"/>
      <c r="N121" s="2"/>
      <c r="O121" s="2"/>
    </row>
    <row r="122" spans="1:15" x14ac:dyDescent="0.25">
      <c r="A122" s="18" t="s">
        <v>536</v>
      </c>
      <c r="B122" s="12" t="s">
        <v>15</v>
      </c>
      <c r="C122" s="13" t="s">
        <v>16</v>
      </c>
      <c r="D122" s="23">
        <v>45291</v>
      </c>
      <c r="E122" s="19">
        <v>3400</v>
      </c>
      <c r="F122" s="16">
        <f>ROUNDUP(E122/$P$1,)</f>
        <v>92</v>
      </c>
      <c r="G122" s="13" t="s">
        <v>17</v>
      </c>
      <c r="H122" s="13" t="s">
        <v>18</v>
      </c>
      <c r="I122" s="13" t="s">
        <v>19</v>
      </c>
      <c r="J122" s="19">
        <v>1700</v>
      </c>
      <c r="K122" s="20">
        <f>ROUNDUP(J122/P$1,)</f>
        <v>46</v>
      </c>
      <c r="L122" s="2"/>
      <c r="M122" s="2"/>
      <c r="N122" s="2"/>
      <c r="O122" s="2"/>
    </row>
    <row r="123" spans="1:15" x14ac:dyDescent="0.25">
      <c r="A123" s="18" t="s">
        <v>104</v>
      </c>
      <c r="B123" s="12" t="s">
        <v>21</v>
      </c>
      <c r="C123" s="13" t="s">
        <v>22</v>
      </c>
      <c r="D123" s="2"/>
      <c r="E123" s="19"/>
      <c r="F123" s="20">
        <f>ROUNDUP(E123/P$1,)</f>
        <v>0</v>
      </c>
      <c r="G123" s="2"/>
      <c r="H123" s="2"/>
      <c r="I123" s="2"/>
      <c r="J123" s="4"/>
      <c r="K123" s="20">
        <f>ROUNDUP(J123/P$1,)</f>
        <v>0</v>
      </c>
      <c r="L123" s="2"/>
      <c r="M123" s="2"/>
      <c r="N123" s="2"/>
      <c r="O123" s="2"/>
    </row>
    <row r="124" spans="1:15" x14ac:dyDescent="0.25">
      <c r="A124" s="18" t="s">
        <v>104</v>
      </c>
      <c r="B124" s="12" t="s">
        <v>15</v>
      </c>
      <c r="C124" s="13" t="s">
        <v>22</v>
      </c>
      <c r="D124" s="2"/>
      <c r="E124" s="19"/>
      <c r="F124" s="20">
        <f>ROUNDUP(E124/P$1,)</f>
        <v>0</v>
      </c>
      <c r="G124" s="2"/>
      <c r="H124" s="2"/>
      <c r="I124" s="2"/>
      <c r="J124" s="4"/>
      <c r="K124" s="20">
        <f>ROUNDUP(J124/P$1,)</f>
        <v>0</v>
      </c>
      <c r="L124" s="2"/>
      <c r="M124" s="2"/>
      <c r="N124" s="2"/>
      <c r="O124" s="2"/>
    </row>
    <row r="125" spans="1:15" x14ac:dyDescent="0.25">
      <c r="A125" s="18" t="s">
        <v>373</v>
      </c>
      <c r="B125" s="12" t="s">
        <v>21</v>
      </c>
      <c r="C125" s="13" t="s">
        <v>22</v>
      </c>
      <c r="D125" s="2"/>
      <c r="E125" s="2"/>
      <c r="F125" s="16">
        <f>ROUNDUP(E125/$P$1,)</f>
        <v>0</v>
      </c>
      <c r="G125" s="2"/>
      <c r="H125" s="2"/>
      <c r="I125" s="2"/>
      <c r="J125" s="2"/>
      <c r="K125" s="20">
        <f>ROUNDUP(J125/P$1,)</f>
        <v>0</v>
      </c>
      <c r="L125" s="2"/>
      <c r="M125" s="2"/>
      <c r="N125" s="2"/>
      <c r="O125" s="2"/>
    </row>
    <row r="126" spans="1:15" x14ac:dyDescent="0.25">
      <c r="A126" s="18" t="s">
        <v>373</v>
      </c>
      <c r="B126" s="12" t="s">
        <v>15</v>
      </c>
      <c r="C126" s="13" t="s">
        <v>20</v>
      </c>
      <c r="D126" s="23">
        <v>45291</v>
      </c>
      <c r="E126" s="4">
        <v>4950</v>
      </c>
      <c r="F126" s="16">
        <f>ROUNDUP(E126/$P$1,)</f>
        <v>134</v>
      </c>
      <c r="G126" s="13" t="s">
        <v>17</v>
      </c>
      <c r="H126" s="13" t="s">
        <v>18</v>
      </c>
      <c r="I126" s="13" t="s">
        <v>374</v>
      </c>
      <c r="J126" s="19">
        <v>2475</v>
      </c>
      <c r="K126" s="20">
        <f>ROUNDUP(J126/P$1,)</f>
        <v>67</v>
      </c>
      <c r="L126" s="2"/>
      <c r="M126" s="2"/>
      <c r="N126" s="2"/>
      <c r="O126" s="2"/>
    </row>
    <row r="127" spans="1:15" x14ac:dyDescent="0.25">
      <c r="A127" s="18" t="s">
        <v>82</v>
      </c>
      <c r="B127" s="12" t="s">
        <v>21</v>
      </c>
      <c r="C127" s="13" t="s">
        <v>22</v>
      </c>
      <c r="D127" s="23"/>
      <c r="E127" s="19"/>
      <c r="F127" s="20"/>
      <c r="G127" s="13"/>
      <c r="H127" s="13"/>
      <c r="I127" s="13"/>
      <c r="J127" s="19"/>
      <c r="K127" s="20"/>
      <c r="L127" s="2"/>
      <c r="M127" s="2"/>
      <c r="N127" s="2"/>
      <c r="O127" s="2"/>
    </row>
    <row r="128" spans="1:15" x14ac:dyDescent="0.25">
      <c r="A128" s="18" t="s">
        <v>82</v>
      </c>
      <c r="B128" s="12" t="s">
        <v>15</v>
      </c>
      <c r="C128" s="13" t="s">
        <v>20</v>
      </c>
      <c r="D128" s="23">
        <v>45291</v>
      </c>
      <c r="E128" s="19">
        <v>5850</v>
      </c>
      <c r="F128" s="20">
        <f>ROUNDUP(E128/P$1,)</f>
        <v>159</v>
      </c>
      <c r="G128" s="13" t="s">
        <v>17</v>
      </c>
      <c r="H128" s="13" t="s">
        <v>18</v>
      </c>
      <c r="I128" s="13" t="s">
        <v>19</v>
      </c>
      <c r="J128" s="19">
        <v>2925</v>
      </c>
      <c r="K128" s="20">
        <f>ROUNDUP(J128/P$1,)</f>
        <v>80</v>
      </c>
      <c r="L128" s="2"/>
      <c r="M128" s="2"/>
      <c r="N128" s="2"/>
      <c r="O128" s="2"/>
    </row>
    <row r="129" spans="1:15" x14ac:dyDescent="0.25">
      <c r="A129" s="18" t="s">
        <v>82</v>
      </c>
      <c r="B129" s="12" t="s">
        <v>75</v>
      </c>
      <c r="C129" s="13" t="s">
        <v>20</v>
      </c>
      <c r="D129" s="23">
        <v>45297</v>
      </c>
      <c r="E129" s="19">
        <v>3300</v>
      </c>
      <c r="F129" s="20">
        <f>ROUNDUP(E129/P$1,)</f>
        <v>90</v>
      </c>
      <c r="G129" s="13" t="s">
        <v>17</v>
      </c>
      <c r="H129" s="13" t="s">
        <v>18</v>
      </c>
      <c r="I129" s="13" t="s">
        <v>19</v>
      </c>
      <c r="J129" s="19">
        <v>1650</v>
      </c>
      <c r="K129" s="20">
        <f>ROUNDUP(J129/P$1,)</f>
        <v>45</v>
      </c>
      <c r="L129" s="2"/>
      <c r="M129" s="2"/>
      <c r="N129" s="2"/>
      <c r="O129" s="2"/>
    </row>
    <row r="130" spans="1:15" s="39" customFormat="1" x14ac:dyDescent="0.25">
      <c r="A130" s="11" t="s">
        <v>82</v>
      </c>
      <c r="B130" s="12" t="s">
        <v>15</v>
      </c>
      <c r="C130" s="13" t="s">
        <v>20</v>
      </c>
      <c r="D130" s="40">
        <v>45291</v>
      </c>
      <c r="E130" s="28">
        <v>3600</v>
      </c>
      <c r="F130" s="29">
        <f>ROUNDUP(E130/P$1,)</f>
        <v>98</v>
      </c>
      <c r="G130" s="13" t="s">
        <v>17</v>
      </c>
      <c r="H130" s="13" t="s">
        <v>18</v>
      </c>
      <c r="I130" s="13" t="s">
        <v>19</v>
      </c>
      <c r="J130" s="28">
        <v>1800</v>
      </c>
      <c r="K130" s="29">
        <f>ROUNDUP(J130/P$1,)</f>
        <v>49</v>
      </c>
      <c r="L130" s="30"/>
      <c r="M130" s="30"/>
      <c r="N130" s="30"/>
      <c r="O130" s="30" t="s">
        <v>560</v>
      </c>
    </row>
    <row r="131" spans="1:15" s="39" customFormat="1" x14ac:dyDescent="0.25">
      <c r="A131" s="11" t="s">
        <v>82</v>
      </c>
      <c r="B131" s="12" t="s">
        <v>75</v>
      </c>
      <c r="C131" s="13" t="s">
        <v>20</v>
      </c>
      <c r="D131" s="40">
        <v>45297</v>
      </c>
      <c r="E131" s="28">
        <v>2000</v>
      </c>
      <c r="F131" s="29">
        <f>ROUNDUP(E131/P$1,)</f>
        <v>55</v>
      </c>
      <c r="G131" s="13" t="s">
        <v>17</v>
      </c>
      <c r="H131" s="13" t="s">
        <v>18</v>
      </c>
      <c r="I131" s="13" t="s">
        <v>19</v>
      </c>
      <c r="J131" s="28">
        <v>1000</v>
      </c>
      <c r="K131" s="29">
        <f>ROUNDUP(J131/P$1,)</f>
        <v>28</v>
      </c>
      <c r="L131" s="30"/>
      <c r="M131" s="30"/>
      <c r="N131" s="30"/>
      <c r="O131" s="30" t="s">
        <v>560</v>
      </c>
    </row>
    <row r="132" spans="1:15" x14ac:dyDescent="0.25">
      <c r="A132" s="18" t="s">
        <v>324</v>
      </c>
      <c r="B132" s="12" t="s">
        <v>21</v>
      </c>
      <c r="C132" s="13" t="s">
        <v>22</v>
      </c>
      <c r="D132" s="2"/>
      <c r="E132" s="19"/>
      <c r="F132" s="16">
        <f>ROUNDUP(E132/$P$1,)</f>
        <v>0</v>
      </c>
      <c r="G132" s="2"/>
      <c r="H132" s="2"/>
      <c r="I132" s="2"/>
      <c r="J132" s="2"/>
      <c r="K132" s="20">
        <f>ROUNDUP(J132/P$1,)</f>
        <v>0</v>
      </c>
      <c r="L132" s="2"/>
      <c r="M132" s="2"/>
      <c r="N132" s="2"/>
      <c r="O132" s="2"/>
    </row>
    <row r="133" spans="1:15" x14ac:dyDescent="0.25">
      <c r="A133" s="18" t="s">
        <v>324</v>
      </c>
      <c r="B133" s="12" t="s">
        <v>15</v>
      </c>
      <c r="C133" s="13" t="s">
        <v>16</v>
      </c>
      <c r="D133" s="23">
        <v>45291</v>
      </c>
      <c r="E133" s="19">
        <v>3500</v>
      </c>
      <c r="F133" s="16">
        <f>ROUNDUP(E133/$P$1,)</f>
        <v>95</v>
      </c>
      <c r="G133" s="13" t="s">
        <v>17</v>
      </c>
      <c r="H133" s="13" t="s">
        <v>18</v>
      </c>
      <c r="I133" s="13" t="s">
        <v>38</v>
      </c>
      <c r="J133" s="19">
        <v>2450</v>
      </c>
      <c r="K133" s="20">
        <f>ROUNDUP(J133/P$1,)</f>
        <v>67</v>
      </c>
      <c r="L133" s="2"/>
      <c r="M133" s="2"/>
      <c r="N133" s="2"/>
      <c r="O133" s="30" t="s">
        <v>554</v>
      </c>
    </row>
    <row r="134" spans="1:15" x14ac:dyDescent="0.25">
      <c r="A134" s="18" t="s">
        <v>521</v>
      </c>
      <c r="B134" s="12" t="s">
        <v>21</v>
      </c>
      <c r="C134" s="13" t="s">
        <v>22</v>
      </c>
      <c r="D134" s="23"/>
      <c r="E134" s="19"/>
      <c r="F134" s="16">
        <f>ROUNDUP(E134/$P$1,)</f>
        <v>0</v>
      </c>
      <c r="G134" s="13"/>
      <c r="H134" s="13"/>
      <c r="I134" s="13"/>
      <c r="J134" s="19"/>
      <c r="K134" s="20">
        <f>ROUNDUP(J134/P$1,)</f>
        <v>0</v>
      </c>
      <c r="L134" s="2"/>
      <c r="M134" s="2"/>
      <c r="N134" s="2"/>
      <c r="O134" s="2"/>
    </row>
    <row r="135" spans="1:15" x14ac:dyDescent="0.25">
      <c r="A135" s="18" t="s">
        <v>521</v>
      </c>
      <c r="B135" s="12" t="s">
        <v>15</v>
      </c>
      <c r="C135" s="13" t="s">
        <v>22</v>
      </c>
      <c r="D135" s="23"/>
      <c r="E135" s="19"/>
      <c r="F135" s="16">
        <f>ROUNDUP(E135/$P$1,)</f>
        <v>0</v>
      </c>
      <c r="G135" s="13"/>
      <c r="H135" s="13"/>
      <c r="I135" s="13"/>
      <c r="J135" s="19"/>
      <c r="K135" s="20">
        <f>ROUNDUP(J135/P$1,)</f>
        <v>0</v>
      </c>
      <c r="L135" s="2"/>
      <c r="M135" s="2"/>
      <c r="N135" s="2"/>
      <c r="O135" s="2"/>
    </row>
    <row r="136" spans="1:15" x14ac:dyDescent="0.25">
      <c r="A136" s="18" t="s">
        <v>327</v>
      </c>
      <c r="B136" s="12" t="s">
        <v>21</v>
      </c>
      <c r="C136" s="13" t="s">
        <v>16</v>
      </c>
      <c r="D136" s="23">
        <v>45284</v>
      </c>
      <c r="E136" s="19">
        <v>1900</v>
      </c>
      <c r="F136" s="16">
        <f>ROUNDUP(E136/$P$1,)</f>
        <v>52</v>
      </c>
      <c r="G136" s="13" t="s">
        <v>17</v>
      </c>
      <c r="H136" s="13" t="s">
        <v>18</v>
      </c>
      <c r="I136" s="13" t="s">
        <v>19</v>
      </c>
      <c r="J136" s="19">
        <v>950</v>
      </c>
      <c r="K136" s="20">
        <f>ROUNDUP(J136/P$1,)</f>
        <v>26</v>
      </c>
      <c r="L136" s="2"/>
      <c r="M136" s="2"/>
      <c r="N136" s="2"/>
      <c r="O136" s="2"/>
    </row>
    <row r="137" spans="1:15" x14ac:dyDescent="0.25">
      <c r="A137" s="18" t="s">
        <v>327</v>
      </c>
      <c r="B137" s="12" t="s">
        <v>15</v>
      </c>
      <c r="C137" s="13" t="s">
        <v>16</v>
      </c>
      <c r="D137" s="23">
        <v>45291</v>
      </c>
      <c r="E137" s="19">
        <v>4900</v>
      </c>
      <c r="F137" s="16">
        <f>ROUNDUP(E137/$P$1,)</f>
        <v>133</v>
      </c>
      <c r="G137" s="13" t="s">
        <v>17</v>
      </c>
      <c r="H137" s="13" t="s">
        <v>18</v>
      </c>
      <c r="I137" s="13" t="s">
        <v>19</v>
      </c>
      <c r="J137" s="19">
        <v>2450</v>
      </c>
      <c r="K137" s="20">
        <f>ROUNDUP(J137/P$1,)</f>
        <v>67</v>
      </c>
      <c r="L137" s="2"/>
      <c r="M137" s="2"/>
      <c r="N137" s="2"/>
      <c r="O137" s="2"/>
    </row>
    <row r="138" spans="1:15" x14ac:dyDescent="0.25">
      <c r="A138" s="18" t="s">
        <v>328</v>
      </c>
      <c r="B138" s="12" t="s">
        <v>21</v>
      </c>
      <c r="C138" s="13" t="s">
        <v>16</v>
      </c>
      <c r="D138" s="23">
        <v>45284</v>
      </c>
      <c r="E138" s="19">
        <v>1900</v>
      </c>
      <c r="F138" s="16">
        <f>ROUNDUP(E138/$P$1,)</f>
        <v>52</v>
      </c>
      <c r="G138" s="13" t="s">
        <v>17</v>
      </c>
      <c r="H138" s="13" t="s">
        <v>18</v>
      </c>
      <c r="I138" s="13" t="s">
        <v>19</v>
      </c>
      <c r="J138" s="19">
        <v>950</v>
      </c>
      <c r="K138" s="20">
        <f>ROUNDUP(J138/P$1,)</f>
        <v>26</v>
      </c>
      <c r="L138" s="2"/>
      <c r="M138" s="2"/>
      <c r="N138" s="2"/>
      <c r="O138" s="2"/>
    </row>
    <row r="139" spans="1:15" x14ac:dyDescent="0.25">
      <c r="A139" s="18" t="s">
        <v>328</v>
      </c>
      <c r="B139" s="12" t="s">
        <v>15</v>
      </c>
      <c r="C139" s="13" t="s">
        <v>16</v>
      </c>
      <c r="D139" s="23">
        <v>45291</v>
      </c>
      <c r="E139" s="19">
        <v>4900</v>
      </c>
      <c r="F139" s="16">
        <f>ROUNDUP(E139/$P$1,)</f>
        <v>133</v>
      </c>
      <c r="G139" s="13" t="s">
        <v>17</v>
      </c>
      <c r="H139" s="13" t="s">
        <v>18</v>
      </c>
      <c r="I139" s="13" t="s">
        <v>19</v>
      </c>
      <c r="J139" s="19">
        <v>2450</v>
      </c>
      <c r="K139" s="20">
        <f>ROUNDUP(J139/P$1,)</f>
        <v>67</v>
      </c>
      <c r="L139" s="2"/>
      <c r="M139" s="2"/>
      <c r="N139" s="2"/>
      <c r="O139" s="2"/>
    </row>
    <row r="140" spans="1:15" x14ac:dyDescent="0.25">
      <c r="A140" s="18" t="s">
        <v>326</v>
      </c>
      <c r="B140" s="12" t="s">
        <v>21</v>
      </c>
      <c r="C140" s="13" t="s">
        <v>16</v>
      </c>
      <c r="D140" s="23">
        <v>45284</v>
      </c>
      <c r="E140" s="19">
        <v>1900</v>
      </c>
      <c r="F140" s="16">
        <f>ROUNDUP(E140/$P$1,)</f>
        <v>52</v>
      </c>
      <c r="G140" s="13" t="s">
        <v>17</v>
      </c>
      <c r="H140" s="13" t="s">
        <v>18</v>
      </c>
      <c r="I140" s="13" t="s">
        <v>19</v>
      </c>
      <c r="J140" s="19">
        <v>950</v>
      </c>
      <c r="K140" s="20">
        <f>ROUNDUP(J140/P$1,)</f>
        <v>26</v>
      </c>
      <c r="L140" s="2"/>
      <c r="M140" s="2"/>
      <c r="N140" s="2"/>
      <c r="O140" s="2"/>
    </row>
    <row r="141" spans="1:15" x14ac:dyDescent="0.25">
      <c r="A141" s="18" t="s">
        <v>326</v>
      </c>
      <c r="B141" s="12" t="s">
        <v>15</v>
      </c>
      <c r="C141" s="13" t="s">
        <v>16</v>
      </c>
      <c r="D141" s="23">
        <v>45291</v>
      </c>
      <c r="E141" s="19">
        <v>4900</v>
      </c>
      <c r="F141" s="16">
        <f>ROUNDUP(E141/$P$1,)</f>
        <v>133</v>
      </c>
      <c r="G141" s="13" t="s">
        <v>17</v>
      </c>
      <c r="H141" s="13" t="s">
        <v>18</v>
      </c>
      <c r="I141" s="13" t="s">
        <v>19</v>
      </c>
      <c r="J141" s="19">
        <v>2450</v>
      </c>
      <c r="K141" s="20">
        <f>ROUNDUP(J141/P$1,)</f>
        <v>67</v>
      </c>
      <c r="L141" s="2"/>
      <c r="M141" s="2"/>
      <c r="N141" s="2"/>
      <c r="O141" s="2"/>
    </row>
    <row r="142" spans="1:15" x14ac:dyDescent="0.25">
      <c r="A142" s="18" t="s">
        <v>285</v>
      </c>
      <c r="B142" s="12" t="s">
        <v>21</v>
      </c>
      <c r="C142" s="13" t="s">
        <v>22</v>
      </c>
      <c r="D142" s="2"/>
      <c r="E142" s="19"/>
      <c r="F142" s="16">
        <f>ROUNDUP(E142/$P$1,)</f>
        <v>0</v>
      </c>
      <c r="G142" s="2"/>
      <c r="H142" s="2"/>
      <c r="I142" s="2"/>
      <c r="J142" s="2"/>
      <c r="K142" s="20">
        <f>ROUNDUP(J142/P$1,)</f>
        <v>0</v>
      </c>
      <c r="L142" s="2"/>
      <c r="M142" s="2"/>
      <c r="N142" s="2"/>
      <c r="O142" s="2"/>
    </row>
    <row r="143" spans="1:15" x14ac:dyDescent="0.25">
      <c r="A143" s="18" t="s">
        <v>285</v>
      </c>
      <c r="B143" s="12" t="s">
        <v>15</v>
      </c>
      <c r="C143" s="13" t="s">
        <v>22</v>
      </c>
      <c r="D143" s="2"/>
      <c r="E143" s="19"/>
      <c r="F143" s="16">
        <f>ROUNDUP(E143/$P$1,)</f>
        <v>0</v>
      </c>
      <c r="G143" s="2"/>
      <c r="H143" s="2"/>
      <c r="I143" s="2"/>
      <c r="J143" s="2"/>
      <c r="K143" s="20">
        <f>ROUNDUP(J143/P$1,)</f>
        <v>0</v>
      </c>
      <c r="L143" s="2"/>
      <c r="M143" s="2"/>
      <c r="N143" s="2"/>
      <c r="O143" s="2"/>
    </row>
    <row r="144" spans="1:15" x14ac:dyDescent="0.25">
      <c r="A144" s="18" t="s">
        <v>318</v>
      </c>
      <c r="B144" s="12" t="s">
        <v>21</v>
      </c>
      <c r="C144" s="13" t="s">
        <v>22</v>
      </c>
      <c r="D144" s="2"/>
      <c r="E144" s="2"/>
      <c r="F144" s="16">
        <f>ROUNDUP(E144/$P$1,)</f>
        <v>0</v>
      </c>
      <c r="G144" s="2"/>
      <c r="H144" s="2"/>
      <c r="I144" s="2"/>
      <c r="J144" s="2"/>
      <c r="K144" s="20">
        <f>ROUNDUP(J144/P$1,)</f>
        <v>0</v>
      </c>
      <c r="L144" s="2"/>
      <c r="M144" s="2"/>
      <c r="N144" s="2"/>
      <c r="O144" s="2"/>
    </row>
    <row r="145" spans="1:16" x14ac:dyDescent="0.25">
      <c r="A145" s="18" t="s">
        <v>318</v>
      </c>
      <c r="B145" s="12" t="s">
        <v>15</v>
      </c>
      <c r="C145" s="13" t="s">
        <v>22</v>
      </c>
      <c r="D145" s="2"/>
      <c r="E145" s="2"/>
      <c r="F145" s="16">
        <f>ROUNDUP(E145/$P$1,)</f>
        <v>0</v>
      </c>
      <c r="G145" s="2"/>
      <c r="H145" s="2"/>
      <c r="I145" s="2"/>
      <c r="J145" s="2"/>
      <c r="K145" s="20">
        <f>ROUNDUP(J145/P$1,)</f>
        <v>0</v>
      </c>
      <c r="L145" s="2"/>
      <c r="M145" s="2"/>
      <c r="N145" s="2"/>
      <c r="O145" s="2"/>
    </row>
    <row r="146" spans="1:16" x14ac:dyDescent="0.25">
      <c r="A146" s="18" t="s">
        <v>286</v>
      </c>
      <c r="B146" s="12" t="s">
        <v>21</v>
      </c>
      <c r="C146" s="13" t="s">
        <v>22</v>
      </c>
      <c r="D146" s="2"/>
      <c r="E146" s="19"/>
      <c r="F146" s="16">
        <f>ROUNDUP(E146/$P$1,)</f>
        <v>0</v>
      </c>
      <c r="G146" s="2"/>
      <c r="H146" s="2"/>
      <c r="I146" s="2"/>
      <c r="J146" s="2"/>
      <c r="K146" s="2"/>
      <c r="L146" s="2"/>
      <c r="M146" s="2"/>
      <c r="N146" s="2"/>
      <c r="O146" s="2"/>
    </row>
    <row r="147" spans="1:16" x14ac:dyDescent="0.25">
      <c r="A147" s="18" t="s">
        <v>286</v>
      </c>
      <c r="B147" s="12" t="s">
        <v>15</v>
      </c>
      <c r="C147" s="13" t="s">
        <v>22</v>
      </c>
      <c r="D147" s="2"/>
      <c r="E147" s="19"/>
      <c r="F147" s="16">
        <f>ROUNDUP(E147/$P$1,)</f>
        <v>0</v>
      </c>
      <c r="G147" s="2"/>
      <c r="H147" s="2"/>
      <c r="I147" s="2"/>
      <c r="J147" s="2"/>
      <c r="K147" s="2"/>
      <c r="L147" s="2"/>
      <c r="M147" s="2"/>
      <c r="N147" s="2"/>
      <c r="O147" s="2"/>
    </row>
    <row r="148" spans="1:16" x14ac:dyDescent="0.25">
      <c r="A148" s="18" t="s">
        <v>329</v>
      </c>
      <c r="B148" s="12" t="s">
        <v>21</v>
      </c>
      <c r="C148" s="13" t="s">
        <v>16</v>
      </c>
      <c r="D148" s="23">
        <v>45284</v>
      </c>
      <c r="E148" s="19">
        <v>1900</v>
      </c>
      <c r="F148" s="16">
        <f>ROUNDUP(E148/$P$1,)</f>
        <v>52</v>
      </c>
      <c r="G148" s="13" t="s">
        <v>17</v>
      </c>
      <c r="H148" s="13" t="s">
        <v>18</v>
      </c>
      <c r="I148" s="13" t="s">
        <v>19</v>
      </c>
      <c r="J148" s="19">
        <v>950</v>
      </c>
      <c r="K148" s="20">
        <f>ROUNDUP(J148/P$1,)</f>
        <v>26</v>
      </c>
      <c r="L148" s="2"/>
      <c r="M148" s="2"/>
      <c r="N148" s="2"/>
      <c r="O148" s="2"/>
    </row>
    <row r="149" spans="1:16" x14ac:dyDescent="0.25">
      <c r="A149" s="18" t="s">
        <v>329</v>
      </c>
      <c r="B149" s="12" t="s">
        <v>15</v>
      </c>
      <c r="C149" s="13" t="s">
        <v>16</v>
      </c>
      <c r="D149" s="23">
        <v>45291</v>
      </c>
      <c r="E149" s="19">
        <v>4900</v>
      </c>
      <c r="F149" s="16">
        <f>ROUNDUP(E149/$P$1,)</f>
        <v>133</v>
      </c>
      <c r="G149" s="13" t="s">
        <v>17</v>
      </c>
      <c r="H149" s="13" t="s">
        <v>18</v>
      </c>
      <c r="I149" s="13" t="s">
        <v>19</v>
      </c>
      <c r="J149" s="19">
        <v>2450</v>
      </c>
      <c r="K149" s="20">
        <f>ROUNDUP(J149/P$1,)</f>
        <v>67</v>
      </c>
      <c r="L149" s="2"/>
      <c r="M149" s="2"/>
      <c r="N149" s="2"/>
      <c r="O149" s="2"/>
    </row>
    <row r="150" spans="1:16" x14ac:dyDescent="0.25">
      <c r="A150" s="18" t="s">
        <v>47</v>
      </c>
      <c r="B150" s="12" t="s">
        <v>21</v>
      </c>
      <c r="C150" s="13" t="s">
        <v>22</v>
      </c>
      <c r="D150" s="22"/>
      <c r="E150" s="19"/>
      <c r="F150" s="20">
        <f>ROUNDUP(E150/P$1,)</f>
        <v>0</v>
      </c>
      <c r="G150" s="19"/>
      <c r="H150" s="19"/>
      <c r="I150" s="19"/>
      <c r="J150" s="19"/>
      <c r="K150" s="20">
        <f>ROUNDUP(J150/P$1,)</f>
        <v>0</v>
      </c>
      <c r="L150" s="19"/>
      <c r="M150" s="19"/>
      <c r="N150" s="20">
        <f>ROUNDUP(M150/P$1,)</f>
        <v>0</v>
      </c>
      <c r="O150" s="18"/>
      <c r="P150" s="21"/>
    </row>
    <row r="151" spans="1:16" x14ac:dyDescent="0.25">
      <c r="A151" s="18" t="s">
        <v>47</v>
      </c>
      <c r="B151" s="12" t="s">
        <v>15</v>
      </c>
      <c r="C151" s="13" t="s">
        <v>22</v>
      </c>
      <c r="D151" s="3"/>
      <c r="E151" s="4"/>
      <c r="F151" s="5">
        <f>ROUNDUP(E151/P$1,)</f>
        <v>0</v>
      </c>
      <c r="G151" s="4"/>
      <c r="H151" s="4"/>
      <c r="I151" s="4"/>
      <c r="J151" s="4"/>
      <c r="K151" s="5">
        <f>ROUNDUP(J151/P$1,)</f>
        <v>0</v>
      </c>
      <c r="L151" s="4"/>
      <c r="M151" s="4"/>
      <c r="N151" s="5">
        <f>ROUNDUP(M151/P$1,)</f>
        <v>0</v>
      </c>
      <c r="O151" s="2"/>
    </row>
    <row r="152" spans="1:16" x14ac:dyDescent="0.25">
      <c r="A152" s="18" t="s">
        <v>550</v>
      </c>
      <c r="B152" s="12" t="s">
        <v>21</v>
      </c>
      <c r="C152" s="13" t="s">
        <v>22</v>
      </c>
      <c r="D152" s="23"/>
      <c r="E152" s="19"/>
      <c r="F152" s="16">
        <f>ROUNDUP(E152/$P$1,)</f>
        <v>0</v>
      </c>
      <c r="G152" s="13"/>
      <c r="H152" s="13"/>
      <c r="I152" s="13"/>
      <c r="J152" s="19"/>
      <c r="K152" s="20">
        <f>ROUNDUP(J152/P$1,)</f>
        <v>0</v>
      </c>
      <c r="L152" s="2"/>
      <c r="M152" s="2"/>
      <c r="N152" s="2"/>
      <c r="O152" s="2"/>
    </row>
    <row r="153" spans="1:16" x14ac:dyDescent="0.25">
      <c r="A153" s="18" t="s">
        <v>550</v>
      </c>
      <c r="B153" s="12" t="s">
        <v>15</v>
      </c>
      <c r="C153" s="13" t="s">
        <v>22</v>
      </c>
      <c r="D153" s="23"/>
      <c r="E153" s="19"/>
      <c r="F153" s="16">
        <f>ROUNDUP(E153/$P$1,)</f>
        <v>0</v>
      </c>
      <c r="G153" s="13"/>
      <c r="H153" s="13"/>
      <c r="I153" s="13"/>
      <c r="J153" s="19"/>
      <c r="K153" s="20">
        <f>ROUNDUP(J153/P$1,)</f>
        <v>0</v>
      </c>
      <c r="L153" s="2"/>
      <c r="M153" s="2"/>
      <c r="N153" s="2"/>
      <c r="O153" s="2"/>
    </row>
    <row r="154" spans="1:16" x14ac:dyDescent="0.25">
      <c r="A154" s="18" t="s">
        <v>402</v>
      </c>
      <c r="B154" s="12" t="s">
        <v>21</v>
      </c>
      <c r="C154" s="13" t="s">
        <v>22</v>
      </c>
      <c r="D154" s="2"/>
      <c r="E154" s="2"/>
      <c r="F154" s="16">
        <f>ROUNDUP(E154/$P$1,)</f>
        <v>0</v>
      </c>
      <c r="G154" s="2"/>
      <c r="H154" s="2"/>
      <c r="I154" s="2"/>
      <c r="J154" s="2"/>
      <c r="K154" s="20">
        <f>ROUNDUP(J154/P$1,)</f>
        <v>0</v>
      </c>
      <c r="L154" s="2"/>
      <c r="M154" s="2"/>
      <c r="N154" s="2"/>
      <c r="O154" s="2"/>
    </row>
    <row r="155" spans="1:16" x14ac:dyDescent="0.25">
      <c r="A155" s="18" t="s">
        <v>402</v>
      </c>
      <c r="B155" s="12" t="s">
        <v>15</v>
      </c>
      <c r="C155" s="13" t="s">
        <v>16</v>
      </c>
      <c r="D155" s="23">
        <v>45291</v>
      </c>
      <c r="E155" s="4">
        <v>2000</v>
      </c>
      <c r="F155" s="16">
        <f>ROUNDUP(E155/$P$1,)</f>
        <v>55</v>
      </c>
      <c r="G155" s="13" t="s">
        <v>17</v>
      </c>
      <c r="H155" s="13" t="s">
        <v>18</v>
      </c>
      <c r="I155" s="13" t="s">
        <v>19</v>
      </c>
      <c r="J155" s="19">
        <v>1200</v>
      </c>
      <c r="K155" s="20">
        <f>ROUNDUP(J155/P$1,)</f>
        <v>33</v>
      </c>
      <c r="L155" s="2"/>
      <c r="M155" s="2"/>
      <c r="N155" s="2"/>
      <c r="O155" s="30" t="s">
        <v>557</v>
      </c>
    </row>
    <row r="156" spans="1:16" x14ac:dyDescent="0.25">
      <c r="A156" s="18" t="s">
        <v>32</v>
      </c>
      <c r="B156" s="12" t="s">
        <v>21</v>
      </c>
      <c r="C156" s="13" t="s">
        <v>22</v>
      </c>
      <c r="D156" s="22"/>
      <c r="E156" s="19"/>
      <c r="F156" s="20"/>
      <c r="G156" s="19"/>
      <c r="H156" s="19"/>
      <c r="I156" s="19"/>
      <c r="J156" s="19"/>
      <c r="K156" s="20"/>
      <c r="L156" s="19"/>
      <c r="M156" s="19"/>
      <c r="N156" s="20"/>
      <c r="O156" s="18"/>
      <c r="P156" s="21"/>
    </row>
    <row r="157" spans="1:16" x14ac:dyDescent="0.25">
      <c r="A157" s="18" t="s">
        <v>32</v>
      </c>
      <c r="B157" s="12" t="s">
        <v>15</v>
      </c>
      <c r="C157" s="13" t="s">
        <v>20</v>
      </c>
      <c r="D157" s="14">
        <v>45291</v>
      </c>
      <c r="E157" s="19">
        <v>9000</v>
      </c>
      <c r="F157" s="16">
        <f>ROUNDUP(E157/$P$1,)</f>
        <v>244</v>
      </c>
      <c r="G157" s="13" t="s">
        <v>34</v>
      </c>
      <c r="H157" s="13" t="s">
        <v>18</v>
      </c>
      <c r="I157" s="13" t="s">
        <v>33</v>
      </c>
      <c r="J157" s="13">
        <f>E157/2</f>
        <v>4500</v>
      </c>
      <c r="K157" s="16">
        <f>ROUNDUP(J157/$P$1,)</f>
        <v>122</v>
      </c>
      <c r="L157" s="4"/>
      <c r="M157" s="4"/>
      <c r="N157" s="5">
        <f>ROUNDUP(M157/P$1,)</f>
        <v>0</v>
      </c>
      <c r="O157" s="2"/>
      <c r="P157" s="21"/>
    </row>
    <row r="158" spans="1:16" x14ac:dyDescent="0.25">
      <c r="A158" s="18" t="s">
        <v>287</v>
      </c>
      <c r="B158" s="12" t="s">
        <v>21</v>
      </c>
      <c r="C158" s="13" t="s">
        <v>22</v>
      </c>
      <c r="D158" s="2"/>
      <c r="E158" s="19"/>
      <c r="F158" s="16">
        <f>ROUNDUP(E158/$P$1,)</f>
        <v>0</v>
      </c>
      <c r="G158" s="2"/>
      <c r="H158" s="2"/>
      <c r="I158" s="2"/>
      <c r="J158" s="2"/>
      <c r="K158" s="2"/>
      <c r="L158" s="2"/>
      <c r="M158" s="2"/>
      <c r="N158" s="2"/>
      <c r="O158" s="2"/>
    </row>
    <row r="159" spans="1:16" x14ac:dyDescent="0.25">
      <c r="A159" s="18" t="s">
        <v>287</v>
      </c>
      <c r="B159" s="12" t="s">
        <v>15</v>
      </c>
      <c r="C159" s="13" t="s">
        <v>22</v>
      </c>
      <c r="D159" s="2"/>
      <c r="E159" s="19"/>
      <c r="F159" s="16">
        <f>ROUNDUP(E159/$P$1,)</f>
        <v>0</v>
      </c>
      <c r="G159" s="2"/>
      <c r="H159" s="2"/>
      <c r="I159" s="2"/>
      <c r="J159" s="2"/>
      <c r="K159" s="2"/>
      <c r="L159" s="2"/>
      <c r="M159" s="2"/>
      <c r="N159" s="2"/>
      <c r="O159" s="2"/>
    </row>
    <row r="160" spans="1:16" x14ac:dyDescent="0.25">
      <c r="A160" s="18" t="s">
        <v>74</v>
      </c>
      <c r="B160" s="12" t="s">
        <v>21</v>
      </c>
      <c r="C160" s="13" t="s">
        <v>22</v>
      </c>
      <c r="D160" s="4"/>
      <c r="E160" s="4"/>
      <c r="F160" s="20">
        <f>ROUNDUP(E160/P$1,)</f>
        <v>0</v>
      </c>
      <c r="G160" s="2"/>
      <c r="H160" s="2"/>
      <c r="I160" s="13"/>
      <c r="J160" s="2"/>
      <c r="K160" s="20">
        <f>ROUNDUP(J160/P$1,)</f>
        <v>0</v>
      </c>
      <c r="L160" s="2"/>
      <c r="M160" s="2"/>
      <c r="N160" s="2"/>
      <c r="O160" s="2"/>
    </row>
    <row r="161" spans="1:15" x14ac:dyDescent="0.25">
      <c r="A161" s="18" t="s">
        <v>74</v>
      </c>
      <c r="B161" s="12" t="s">
        <v>15</v>
      </c>
      <c r="C161" s="13" t="s">
        <v>20</v>
      </c>
      <c r="D161" s="23">
        <v>45291</v>
      </c>
      <c r="E161" s="19">
        <v>3300</v>
      </c>
      <c r="F161" s="20">
        <f>ROUNDUP(E161/P$1,)</f>
        <v>90</v>
      </c>
      <c r="G161" s="13" t="s">
        <v>17</v>
      </c>
      <c r="H161" s="13" t="s">
        <v>18</v>
      </c>
      <c r="I161" s="13" t="s">
        <v>19</v>
      </c>
      <c r="J161" s="19">
        <v>1650</v>
      </c>
      <c r="K161" s="20">
        <f>ROUNDUP(J161/P$1,)</f>
        <v>45</v>
      </c>
      <c r="L161" s="2"/>
      <c r="M161" s="2"/>
      <c r="N161" s="2"/>
      <c r="O161" s="2"/>
    </row>
    <row r="162" spans="1:15" x14ac:dyDescent="0.25">
      <c r="A162" s="18" t="s">
        <v>74</v>
      </c>
      <c r="B162" s="12" t="s">
        <v>75</v>
      </c>
      <c r="C162" s="13" t="s">
        <v>20</v>
      </c>
      <c r="D162" s="23">
        <v>45297</v>
      </c>
      <c r="E162" s="19">
        <v>2650</v>
      </c>
      <c r="F162" s="20">
        <f>ROUNDUP(E162/P$1,)</f>
        <v>72</v>
      </c>
      <c r="G162" s="13" t="s">
        <v>17</v>
      </c>
      <c r="H162" s="13" t="s">
        <v>18</v>
      </c>
      <c r="I162" s="13" t="s">
        <v>19</v>
      </c>
      <c r="J162" s="19">
        <v>1325</v>
      </c>
      <c r="K162" s="20">
        <f>ROUNDUP(J162/P$1,)</f>
        <v>36</v>
      </c>
      <c r="L162" s="2"/>
      <c r="M162" s="2"/>
      <c r="N162" s="2"/>
      <c r="O162" s="2"/>
    </row>
    <row r="163" spans="1:15" s="39" customFormat="1" x14ac:dyDescent="0.25">
      <c r="A163" s="11" t="s">
        <v>74</v>
      </c>
      <c r="B163" s="12" t="s">
        <v>15</v>
      </c>
      <c r="C163" s="13" t="s">
        <v>20</v>
      </c>
      <c r="D163" s="40">
        <v>45291</v>
      </c>
      <c r="E163" s="28">
        <v>2000</v>
      </c>
      <c r="F163" s="29">
        <f>ROUNDUP(E163/P$1,)</f>
        <v>55</v>
      </c>
      <c r="G163" s="13" t="s">
        <v>17</v>
      </c>
      <c r="H163" s="13" t="s">
        <v>18</v>
      </c>
      <c r="I163" s="13" t="s">
        <v>19</v>
      </c>
      <c r="J163" s="28">
        <v>1000</v>
      </c>
      <c r="K163" s="29">
        <f>ROUNDUP(J163/P$1,)</f>
        <v>28</v>
      </c>
      <c r="L163" s="30"/>
      <c r="M163" s="30"/>
      <c r="N163" s="30"/>
      <c r="O163" s="30" t="s">
        <v>560</v>
      </c>
    </row>
    <row r="164" spans="1:15" s="39" customFormat="1" x14ac:dyDescent="0.25">
      <c r="A164" s="11" t="s">
        <v>74</v>
      </c>
      <c r="B164" s="12" t="s">
        <v>75</v>
      </c>
      <c r="C164" s="13" t="s">
        <v>20</v>
      </c>
      <c r="D164" s="40">
        <v>45297</v>
      </c>
      <c r="E164" s="28">
        <v>1500</v>
      </c>
      <c r="F164" s="29">
        <f>ROUNDUP(E164/P$1,)</f>
        <v>41</v>
      </c>
      <c r="G164" s="13" t="s">
        <v>17</v>
      </c>
      <c r="H164" s="13" t="s">
        <v>18</v>
      </c>
      <c r="I164" s="13" t="s">
        <v>19</v>
      </c>
      <c r="J164" s="28">
        <v>800</v>
      </c>
      <c r="K164" s="29">
        <f>ROUNDUP(J164/P$1,)</f>
        <v>22</v>
      </c>
      <c r="L164" s="30"/>
      <c r="M164" s="30"/>
      <c r="N164" s="30"/>
      <c r="O164" s="30" t="s">
        <v>560</v>
      </c>
    </row>
    <row r="165" spans="1:15" x14ac:dyDescent="0.25">
      <c r="A165" s="18" t="s">
        <v>89</v>
      </c>
      <c r="B165" s="12" t="s">
        <v>21</v>
      </c>
      <c r="C165" s="13" t="s">
        <v>22</v>
      </c>
      <c r="D165" s="4"/>
      <c r="E165" s="4"/>
      <c r="F165" s="20">
        <f>ROUNDUP(E165/P$1,)</f>
        <v>0</v>
      </c>
      <c r="G165" s="2"/>
      <c r="H165" s="2"/>
      <c r="I165" s="13"/>
      <c r="J165" s="4"/>
      <c r="K165" s="20">
        <f>ROUNDUP(J165/P$1,)</f>
        <v>0</v>
      </c>
      <c r="L165" s="2"/>
      <c r="M165" s="2"/>
      <c r="N165" s="2"/>
      <c r="O165" s="2"/>
    </row>
    <row r="166" spans="1:15" x14ac:dyDescent="0.25">
      <c r="A166" s="18" t="s">
        <v>88</v>
      </c>
      <c r="B166" s="12" t="s">
        <v>21</v>
      </c>
      <c r="C166" s="13" t="s">
        <v>22</v>
      </c>
      <c r="D166" s="4"/>
      <c r="E166" s="4"/>
      <c r="F166" s="20">
        <f>ROUNDUP(E166/P$1,)</f>
        <v>0</v>
      </c>
      <c r="G166" s="2"/>
      <c r="H166" s="2"/>
      <c r="I166" s="13"/>
      <c r="J166" s="2"/>
      <c r="K166" s="20">
        <f>ROUNDUP(J166/P$1,)</f>
        <v>0</v>
      </c>
      <c r="L166" s="2"/>
      <c r="M166" s="2"/>
      <c r="N166" s="2"/>
      <c r="O166" s="2"/>
    </row>
    <row r="167" spans="1:15" x14ac:dyDescent="0.25">
      <c r="A167" s="18" t="s">
        <v>88</v>
      </c>
      <c r="B167" s="12" t="s">
        <v>15</v>
      </c>
      <c r="C167" s="13" t="s">
        <v>22</v>
      </c>
      <c r="D167" s="4"/>
      <c r="E167" s="4"/>
      <c r="F167" s="20">
        <f>ROUNDUP(E167/P$1,)</f>
        <v>0</v>
      </c>
      <c r="G167" s="2"/>
      <c r="H167" s="2"/>
      <c r="I167" s="13"/>
      <c r="J167" s="4"/>
      <c r="K167" s="20">
        <f>ROUNDUP(J167/P$1,)</f>
        <v>0</v>
      </c>
      <c r="L167" s="2"/>
      <c r="M167" s="2"/>
      <c r="N167" s="2"/>
      <c r="O167" s="2"/>
    </row>
    <row r="168" spans="1:15" x14ac:dyDescent="0.25">
      <c r="A168" s="18" t="s">
        <v>68</v>
      </c>
      <c r="B168" s="12" t="s">
        <v>21</v>
      </c>
      <c r="C168" s="13" t="s">
        <v>22</v>
      </c>
      <c r="D168" s="24"/>
      <c r="E168" s="4"/>
      <c r="F168" s="20">
        <f>ROUNDUP(E168/P$1,)</f>
        <v>0</v>
      </c>
      <c r="G168" s="4"/>
      <c r="H168" s="4"/>
      <c r="I168" s="4"/>
      <c r="J168" s="4"/>
      <c r="K168" s="20">
        <f>ROUNDUP(J168/P$1,)</f>
        <v>0</v>
      </c>
      <c r="L168" s="4"/>
      <c r="M168" s="4"/>
      <c r="N168" s="5">
        <f>ROUNDUP(M168/P$1,)</f>
        <v>0</v>
      </c>
      <c r="O168" s="2"/>
    </row>
    <row r="169" spans="1:15" x14ac:dyDescent="0.25">
      <c r="A169" s="18" t="s">
        <v>68</v>
      </c>
      <c r="B169" s="12" t="s">
        <v>15</v>
      </c>
      <c r="C169" s="13" t="s">
        <v>22</v>
      </c>
      <c r="D169" s="24"/>
      <c r="E169" s="4"/>
      <c r="F169" s="20">
        <f>ROUNDUP(E169/P$1,)</f>
        <v>0</v>
      </c>
      <c r="G169" s="4"/>
      <c r="H169" s="4"/>
      <c r="I169" s="4"/>
      <c r="J169" s="4"/>
      <c r="K169" s="20">
        <f>ROUNDUP(J169/P$1,)</f>
        <v>0</v>
      </c>
      <c r="L169" s="4"/>
      <c r="M169" s="4"/>
      <c r="N169" s="5">
        <f>ROUNDUP(M169/P$1,)</f>
        <v>0</v>
      </c>
      <c r="O169" s="2"/>
    </row>
    <row r="170" spans="1:15" x14ac:dyDescent="0.25">
      <c r="A170" s="18" t="s">
        <v>78</v>
      </c>
      <c r="B170" s="12" t="s">
        <v>21</v>
      </c>
      <c r="C170" s="13" t="s">
        <v>22</v>
      </c>
      <c r="D170" s="4"/>
      <c r="E170" s="4"/>
      <c r="F170" s="20">
        <f>ROUNDUP(E170/P$1,)</f>
        <v>0</v>
      </c>
      <c r="G170" s="2"/>
      <c r="H170" s="2"/>
      <c r="I170" s="13"/>
      <c r="J170" s="2"/>
      <c r="K170" s="20">
        <f>ROUNDUP(J170/P$1,)</f>
        <v>0</v>
      </c>
      <c r="L170" s="2"/>
      <c r="M170" s="2"/>
      <c r="N170" s="2"/>
      <c r="O170" s="2"/>
    </row>
    <row r="171" spans="1:15" x14ac:dyDescent="0.25">
      <c r="A171" s="18" t="s">
        <v>78</v>
      </c>
      <c r="B171" s="12" t="s">
        <v>15</v>
      </c>
      <c r="C171" s="13" t="s">
        <v>20</v>
      </c>
      <c r="D171" s="23">
        <v>45291</v>
      </c>
      <c r="E171" s="19">
        <v>3300</v>
      </c>
      <c r="F171" s="20">
        <f>ROUNDUP(E171/P$1,)</f>
        <v>90</v>
      </c>
      <c r="G171" s="13" t="s">
        <v>17</v>
      </c>
      <c r="H171" s="13" t="s">
        <v>18</v>
      </c>
      <c r="I171" s="13" t="s">
        <v>19</v>
      </c>
      <c r="J171" s="19">
        <v>1650</v>
      </c>
      <c r="K171" s="20">
        <f>ROUNDUP(J171/P$1,)</f>
        <v>45</v>
      </c>
      <c r="L171" s="2"/>
      <c r="M171" s="2"/>
      <c r="N171" s="2"/>
      <c r="O171" s="2"/>
    </row>
    <row r="172" spans="1:15" x14ac:dyDescent="0.25">
      <c r="A172" s="18" t="s">
        <v>78</v>
      </c>
      <c r="B172" s="12" t="s">
        <v>75</v>
      </c>
      <c r="C172" s="13" t="s">
        <v>20</v>
      </c>
      <c r="D172" s="23">
        <v>45297</v>
      </c>
      <c r="E172" s="19">
        <v>2650</v>
      </c>
      <c r="F172" s="20">
        <f>ROUNDUP(E172/P$1,)</f>
        <v>72</v>
      </c>
      <c r="G172" s="13" t="s">
        <v>17</v>
      </c>
      <c r="H172" s="13" t="s">
        <v>18</v>
      </c>
      <c r="I172" s="13" t="s">
        <v>19</v>
      </c>
      <c r="J172" s="19">
        <v>1325</v>
      </c>
      <c r="K172" s="20">
        <f>ROUNDUP(J172/P$1,)</f>
        <v>36</v>
      </c>
      <c r="L172" s="2"/>
      <c r="M172" s="2"/>
      <c r="N172" s="2"/>
      <c r="O172" s="2"/>
    </row>
    <row r="173" spans="1:15" x14ac:dyDescent="0.25">
      <c r="A173" s="18" t="s">
        <v>78</v>
      </c>
      <c r="B173" s="12" t="s">
        <v>15</v>
      </c>
      <c r="C173" s="13" t="s">
        <v>20</v>
      </c>
      <c r="D173" s="23">
        <v>45291</v>
      </c>
      <c r="E173" s="19">
        <v>2000</v>
      </c>
      <c r="F173" s="20">
        <f>ROUNDUP(E173/P$1,)</f>
        <v>55</v>
      </c>
      <c r="G173" s="13" t="s">
        <v>17</v>
      </c>
      <c r="H173" s="13" t="s">
        <v>18</v>
      </c>
      <c r="I173" s="13" t="s">
        <v>19</v>
      </c>
      <c r="J173" s="19">
        <v>1000</v>
      </c>
      <c r="K173" s="20">
        <f>ROUNDUP(J173/P$1,)</f>
        <v>28</v>
      </c>
      <c r="L173" s="2"/>
      <c r="M173" s="2"/>
      <c r="N173" s="2"/>
      <c r="O173" s="30" t="s">
        <v>560</v>
      </c>
    </row>
    <row r="174" spans="1:15" x14ac:dyDescent="0.25">
      <c r="A174" s="18" t="s">
        <v>78</v>
      </c>
      <c r="B174" s="12" t="s">
        <v>75</v>
      </c>
      <c r="C174" s="13" t="s">
        <v>20</v>
      </c>
      <c r="D174" s="23">
        <v>45297</v>
      </c>
      <c r="E174" s="19">
        <v>1500</v>
      </c>
      <c r="F174" s="20">
        <f>ROUNDUP(E174/P$1,)</f>
        <v>41</v>
      </c>
      <c r="G174" s="13" t="s">
        <v>17</v>
      </c>
      <c r="H174" s="13" t="s">
        <v>18</v>
      </c>
      <c r="I174" s="13" t="s">
        <v>19</v>
      </c>
      <c r="J174" s="19">
        <v>800</v>
      </c>
      <c r="K174" s="20">
        <f>ROUNDUP(J174/P$1,)</f>
        <v>22</v>
      </c>
      <c r="L174" s="2"/>
      <c r="M174" s="2"/>
      <c r="N174" s="2"/>
      <c r="O174" s="30" t="s">
        <v>560</v>
      </c>
    </row>
    <row r="175" spans="1:15" x14ac:dyDescent="0.25">
      <c r="A175" s="18" t="s">
        <v>290</v>
      </c>
      <c r="B175" s="12" t="s">
        <v>21</v>
      </c>
      <c r="C175" s="13" t="s">
        <v>22</v>
      </c>
      <c r="D175" s="2"/>
      <c r="E175" s="19"/>
      <c r="F175" s="16">
        <f>ROUNDUP(E175/$P$1,)</f>
        <v>0</v>
      </c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18" t="s">
        <v>290</v>
      </c>
      <c r="B176" s="12" t="s">
        <v>15</v>
      </c>
      <c r="C176" s="13" t="s">
        <v>16</v>
      </c>
      <c r="D176" s="23">
        <v>45291</v>
      </c>
      <c r="E176" s="19">
        <v>3500</v>
      </c>
      <c r="F176" s="16">
        <f>ROUNDUP(E176/$P$1,)</f>
        <v>95</v>
      </c>
      <c r="G176" s="13" t="s">
        <v>17</v>
      </c>
      <c r="H176" s="13" t="s">
        <v>18</v>
      </c>
      <c r="I176" s="13" t="s">
        <v>19</v>
      </c>
      <c r="J176" s="19">
        <v>2000</v>
      </c>
      <c r="K176" s="20">
        <f>ROUNDUP(J176/P$1,)</f>
        <v>55</v>
      </c>
      <c r="L176" s="2"/>
      <c r="M176" s="2"/>
      <c r="N176" s="2"/>
      <c r="O176" s="2"/>
    </row>
    <row r="177" spans="1:15" x14ac:dyDescent="0.25">
      <c r="A177" s="18" t="s">
        <v>549</v>
      </c>
      <c r="B177" s="12" t="s">
        <v>21</v>
      </c>
      <c r="C177" s="13" t="s">
        <v>22</v>
      </c>
      <c r="D177" s="23"/>
      <c r="E177" s="19"/>
      <c r="F177" s="16">
        <f>ROUNDUP(E177/$P$1,)</f>
        <v>0</v>
      </c>
      <c r="G177" s="13"/>
      <c r="H177" s="13"/>
      <c r="I177" s="13"/>
      <c r="J177" s="19"/>
      <c r="K177" s="20">
        <f>ROUNDUP(J177/P$1,)</f>
        <v>0</v>
      </c>
      <c r="L177" s="2"/>
      <c r="M177" s="2"/>
      <c r="N177" s="2"/>
      <c r="O177" s="2"/>
    </row>
    <row r="178" spans="1:15" x14ac:dyDescent="0.25">
      <c r="A178" s="18" t="s">
        <v>549</v>
      </c>
      <c r="B178" s="12" t="s">
        <v>15</v>
      </c>
      <c r="C178" s="13" t="s">
        <v>22</v>
      </c>
      <c r="D178" s="23"/>
      <c r="E178" s="19"/>
      <c r="F178" s="16">
        <f>ROUNDUP(E178/$P$1,)</f>
        <v>0</v>
      </c>
      <c r="G178" s="13"/>
      <c r="H178" s="13"/>
      <c r="I178" s="13"/>
      <c r="J178" s="19"/>
      <c r="K178" s="20">
        <f>ROUNDUP(J178/P$1,)</f>
        <v>0</v>
      </c>
      <c r="L178" s="2"/>
      <c r="M178" s="2"/>
      <c r="N178" s="2"/>
      <c r="O178" s="2"/>
    </row>
    <row r="179" spans="1:15" x14ac:dyDescent="0.25">
      <c r="A179" s="18" t="s">
        <v>226</v>
      </c>
      <c r="B179" s="12" t="s">
        <v>21</v>
      </c>
      <c r="C179" s="13" t="s">
        <v>22</v>
      </c>
      <c r="D179" s="18"/>
      <c r="E179" s="4"/>
      <c r="F179" s="16">
        <f>ROUNDUP(E179/$P$1,)</f>
        <v>0</v>
      </c>
      <c r="G179" s="2"/>
      <c r="H179" s="2"/>
      <c r="I179" s="2"/>
      <c r="J179" s="4"/>
      <c r="K179" s="2"/>
      <c r="L179" s="2"/>
      <c r="M179" s="2"/>
      <c r="N179" s="2"/>
      <c r="O179" s="2"/>
    </row>
    <row r="180" spans="1:15" x14ac:dyDescent="0.25">
      <c r="A180" s="18" t="s">
        <v>226</v>
      </c>
      <c r="B180" s="12" t="s">
        <v>15</v>
      </c>
      <c r="C180" s="13" t="s">
        <v>16</v>
      </c>
      <c r="D180" s="23">
        <v>45291</v>
      </c>
      <c r="E180" s="19">
        <v>2000</v>
      </c>
      <c r="F180" s="16">
        <f>ROUNDUP(E180/$P$1,)</f>
        <v>55</v>
      </c>
      <c r="G180" s="13" t="s">
        <v>37</v>
      </c>
      <c r="H180" s="13" t="s">
        <v>18</v>
      </c>
      <c r="I180" s="13" t="s">
        <v>397</v>
      </c>
      <c r="J180" s="19">
        <v>1000</v>
      </c>
      <c r="K180" s="20">
        <f>ROUNDUP(J180/P$1,)</f>
        <v>28</v>
      </c>
      <c r="L180" s="2"/>
      <c r="M180" s="2"/>
      <c r="N180" s="2"/>
      <c r="O180" s="30" t="s">
        <v>557</v>
      </c>
    </row>
    <row r="181" spans="1:15" x14ac:dyDescent="0.25">
      <c r="A181" s="18" t="s">
        <v>288</v>
      </c>
      <c r="B181" s="12" t="s">
        <v>21</v>
      </c>
      <c r="C181" s="13" t="s">
        <v>22</v>
      </c>
      <c r="D181" s="2"/>
      <c r="E181" s="19"/>
      <c r="F181" s="16">
        <f>ROUNDUP(E181/$P$1,)</f>
        <v>0</v>
      </c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18" t="s">
        <v>288</v>
      </c>
      <c r="B182" s="12" t="s">
        <v>15</v>
      </c>
      <c r="C182" s="13" t="s">
        <v>22</v>
      </c>
      <c r="D182" s="2"/>
      <c r="E182" s="19"/>
      <c r="F182" s="16">
        <f>ROUNDUP(E182/$P$1,)</f>
        <v>0</v>
      </c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18" t="s">
        <v>69</v>
      </c>
      <c r="B183" s="12" t="s">
        <v>21</v>
      </c>
      <c r="C183" s="13" t="s">
        <v>22</v>
      </c>
      <c r="D183" s="4"/>
      <c r="E183" s="4"/>
      <c r="F183" s="20">
        <f>ROUNDUP(E183/P$1,)</f>
        <v>0</v>
      </c>
      <c r="G183" s="2"/>
      <c r="H183" s="2"/>
      <c r="I183" s="2"/>
      <c r="J183" s="2"/>
      <c r="K183" s="20">
        <f>ROUNDUP(J183/P$1,)</f>
        <v>0</v>
      </c>
      <c r="L183" s="2"/>
      <c r="M183" s="2"/>
      <c r="N183" s="2"/>
      <c r="O183" s="2"/>
    </row>
    <row r="184" spans="1:15" x14ac:dyDescent="0.25">
      <c r="A184" s="18" t="s">
        <v>69</v>
      </c>
      <c r="B184" s="12" t="s">
        <v>15</v>
      </c>
      <c r="C184" s="13" t="s">
        <v>22</v>
      </c>
      <c r="D184" s="4"/>
      <c r="E184" s="4"/>
      <c r="F184" s="20">
        <f>ROUNDUP(E184/P$1,)</f>
        <v>0</v>
      </c>
      <c r="G184" s="2"/>
      <c r="H184" s="2"/>
      <c r="I184" s="2"/>
      <c r="J184" s="2"/>
      <c r="K184" s="20">
        <f>ROUNDUP(J184/P$1,)</f>
        <v>0</v>
      </c>
      <c r="L184" s="2"/>
      <c r="M184" s="2"/>
      <c r="N184" s="2"/>
      <c r="O184" s="2"/>
    </row>
    <row r="185" spans="1:15" x14ac:dyDescent="0.25">
      <c r="A185" s="18" t="s">
        <v>289</v>
      </c>
      <c r="B185" s="12" t="s">
        <v>21</v>
      </c>
      <c r="C185" s="13" t="s">
        <v>22</v>
      </c>
      <c r="D185" s="2"/>
      <c r="E185" s="19"/>
      <c r="F185" s="16">
        <f>ROUNDUP(E185/$P$1,)</f>
        <v>0</v>
      </c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18" t="s">
        <v>289</v>
      </c>
      <c r="B186" s="12" t="s">
        <v>15</v>
      </c>
      <c r="C186" s="13" t="s">
        <v>22</v>
      </c>
      <c r="D186" s="2"/>
      <c r="E186" s="19"/>
      <c r="F186" s="16">
        <f>ROUNDUP(E186/$P$1,)</f>
        <v>0</v>
      </c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18" t="s">
        <v>80</v>
      </c>
      <c r="B187" s="12" t="s">
        <v>21</v>
      </c>
      <c r="C187" s="13" t="s">
        <v>22</v>
      </c>
      <c r="D187" s="4"/>
      <c r="E187" s="4"/>
      <c r="F187" s="20">
        <f>ROUNDUP(E187/P$1,)</f>
        <v>0</v>
      </c>
      <c r="G187" s="2"/>
      <c r="H187" s="2"/>
      <c r="I187" s="13"/>
      <c r="J187" s="2"/>
      <c r="K187" s="20">
        <f>ROUNDUP(J187/P$1,)</f>
        <v>0</v>
      </c>
      <c r="L187" s="2"/>
      <c r="M187" s="2"/>
      <c r="N187" s="2"/>
      <c r="O187" s="2"/>
    </row>
    <row r="188" spans="1:15" x14ac:dyDescent="0.25">
      <c r="A188" s="18" t="s">
        <v>80</v>
      </c>
      <c r="B188" s="12" t="s">
        <v>15</v>
      </c>
      <c r="C188" s="13" t="s">
        <v>16</v>
      </c>
      <c r="D188" s="23">
        <v>45291</v>
      </c>
      <c r="E188" s="19">
        <v>3000</v>
      </c>
      <c r="F188" s="20">
        <f>ROUNDUP(E188/P$1,)</f>
        <v>82</v>
      </c>
      <c r="G188" s="13" t="s">
        <v>17</v>
      </c>
      <c r="H188" s="13" t="s">
        <v>18</v>
      </c>
      <c r="I188" s="13" t="s">
        <v>73</v>
      </c>
      <c r="J188" s="19">
        <v>1500</v>
      </c>
      <c r="K188" s="20">
        <f>ROUNDUP(J188/P$1,)</f>
        <v>41</v>
      </c>
      <c r="L188" s="2"/>
      <c r="M188" s="2"/>
      <c r="N188" s="2"/>
      <c r="O188" s="2" t="s">
        <v>83</v>
      </c>
    </row>
    <row r="189" spans="1:15" x14ac:dyDescent="0.25">
      <c r="A189" s="18" t="s">
        <v>84</v>
      </c>
      <c r="B189" s="12" t="s">
        <v>21</v>
      </c>
      <c r="C189" s="13" t="s">
        <v>22</v>
      </c>
      <c r="D189" s="4"/>
      <c r="E189" s="4"/>
      <c r="F189" s="20">
        <f>ROUNDUP(E189/P$1,)</f>
        <v>0</v>
      </c>
      <c r="G189" s="2"/>
      <c r="H189" s="2"/>
      <c r="I189" s="13"/>
      <c r="J189" s="2"/>
      <c r="K189" s="20">
        <f>ROUNDUP(J189/P$1,)</f>
        <v>0</v>
      </c>
      <c r="L189" s="2"/>
      <c r="M189" s="2"/>
      <c r="N189" s="2"/>
      <c r="O189" s="2"/>
    </row>
    <row r="190" spans="1:15" x14ac:dyDescent="0.25">
      <c r="A190" s="18" t="s">
        <v>84</v>
      </c>
      <c r="B190" s="12" t="s">
        <v>15</v>
      </c>
      <c r="C190" s="13" t="s">
        <v>16</v>
      </c>
      <c r="D190" s="23">
        <v>45291</v>
      </c>
      <c r="E190" s="19">
        <v>3000</v>
      </c>
      <c r="F190" s="20">
        <f>ROUNDUP(E190/P$1,)</f>
        <v>82</v>
      </c>
      <c r="G190" s="13" t="s">
        <v>17</v>
      </c>
      <c r="H190" s="13" t="s">
        <v>18</v>
      </c>
      <c r="I190" s="13" t="s">
        <v>73</v>
      </c>
      <c r="J190" s="19">
        <v>1500</v>
      </c>
      <c r="K190" s="20">
        <f>ROUNDUP(J190/P$1,)</f>
        <v>41</v>
      </c>
      <c r="L190" s="2"/>
      <c r="M190" s="2"/>
      <c r="N190" s="2"/>
      <c r="O190" s="2" t="s">
        <v>83</v>
      </c>
    </row>
    <row r="191" spans="1:15" x14ac:dyDescent="0.25">
      <c r="A191" s="18" t="s">
        <v>41</v>
      </c>
      <c r="B191" s="12" t="s">
        <v>21</v>
      </c>
      <c r="C191" s="13" t="s">
        <v>22</v>
      </c>
      <c r="D191" s="3"/>
      <c r="E191" s="4"/>
      <c r="F191" s="5">
        <f>ROUNDUP(E191/P$1,)</f>
        <v>0</v>
      </c>
      <c r="G191" s="4"/>
      <c r="H191" s="4"/>
      <c r="I191" s="4"/>
      <c r="J191" s="4"/>
      <c r="K191" s="5">
        <f>ROUNDUP(J191/P$1,)</f>
        <v>0</v>
      </c>
      <c r="L191" s="4"/>
      <c r="M191" s="4"/>
      <c r="N191" s="5">
        <f>ROUNDUP(M191/P$1,)</f>
        <v>0</v>
      </c>
      <c r="O191" s="2"/>
    </row>
    <row r="192" spans="1:15" x14ac:dyDescent="0.25">
      <c r="A192" s="18" t="s">
        <v>41</v>
      </c>
      <c r="B192" s="12" t="s">
        <v>15</v>
      </c>
      <c r="C192" s="13" t="s">
        <v>22</v>
      </c>
      <c r="D192" s="3"/>
      <c r="E192" s="4"/>
      <c r="F192" s="5">
        <f>ROUNDUP(E192/P$1,)</f>
        <v>0</v>
      </c>
      <c r="G192" s="4"/>
      <c r="H192" s="4"/>
      <c r="I192" s="4"/>
      <c r="J192" s="4"/>
      <c r="K192" s="5">
        <f>ROUNDUP(J192/P$1,)</f>
        <v>0</v>
      </c>
      <c r="L192" s="4"/>
      <c r="M192" s="4"/>
      <c r="N192" s="5">
        <f>ROUNDUP(M192/P$1,)</f>
        <v>0</v>
      </c>
      <c r="O192" s="2"/>
    </row>
    <row r="193" spans="1:15" x14ac:dyDescent="0.25">
      <c r="A193" s="18" t="s">
        <v>269</v>
      </c>
      <c r="B193" s="12" t="s">
        <v>21</v>
      </c>
      <c r="C193" s="13" t="s">
        <v>22</v>
      </c>
      <c r="D193" s="2"/>
      <c r="E193" s="19"/>
      <c r="F193" s="16">
        <f t="shared" ref="F193:F198" si="0">ROUNDUP(E193/$P$1,)</f>
        <v>0</v>
      </c>
      <c r="G193" s="2"/>
      <c r="H193" s="2"/>
      <c r="I193" s="2"/>
      <c r="J193" s="2"/>
      <c r="K193" s="20">
        <f>ROUNDUP(J193/P$1,)</f>
        <v>0</v>
      </c>
      <c r="L193" s="2"/>
      <c r="M193" s="2"/>
      <c r="N193" s="2"/>
      <c r="O193" s="2"/>
    </row>
    <row r="194" spans="1:15" x14ac:dyDescent="0.25">
      <c r="A194" s="18" t="s">
        <v>269</v>
      </c>
      <c r="B194" s="12" t="s">
        <v>15</v>
      </c>
      <c r="C194" s="13" t="s">
        <v>22</v>
      </c>
      <c r="D194" s="2"/>
      <c r="E194" s="19"/>
      <c r="F194" s="16">
        <f t="shared" si="0"/>
        <v>0</v>
      </c>
      <c r="G194" s="2"/>
      <c r="H194" s="2"/>
      <c r="I194" s="2"/>
      <c r="J194" s="2"/>
      <c r="K194" s="20">
        <f>ROUNDUP(J194/P$1,)</f>
        <v>0</v>
      </c>
      <c r="L194" s="2"/>
      <c r="M194" s="2"/>
      <c r="N194" s="2"/>
      <c r="O194" s="2"/>
    </row>
    <row r="195" spans="1:15" x14ac:dyDescent="0.25">
      <c r="A195" s="18" t="s">
        <v>515</v>
      </c>
      <c r="B195" s="12" t="s">
        <v>21</v>
      </c>
      <c r="C195" s="13" t="s">
        <v>22</v>
      </c>
      <c r="D195" s="2"/>
      <c r="E195" s="2"/>
      <c r="F195" s="16">
        <f t="shared" si="0"/>
        <v>0</v>
      </c>
      <c r="G195" s="2"/>
      <c r="H195" s="2"/>
      <c r="I195" s="2"/>
      <c r="J195" s="2"/>
      <c r="K195" s="20">
        <f>ROUNDUP(J195/P$1,)</f>
        <v>0</v>
      </c>
      <c r="L195" s="2"/>
      <c r="M195" s="2"/>
      <c r="N195" s="2"/>
      <c r="O195" s="2"/>
    </row>
    <row r="196" spans="1:15" x14ac:dyDescent="0.25">
      <c r="A196" s="18" t="s">
        <v>515</v>
      </c>
      <c r="B196" s="12" t="s">
        <v>15</v>
      </c>
      <c r="C196" s="13" t="s">
        <v>16</v>
      </c>
      <c r="D196" s="23">
        <v>45291</v>
      </c>
      <c r="E196" s="19">
        <v>3500</v>
      </c>
      <c r="F196" s="16">
        <f t="shared" si="0"/>
        <v>95</v>
      </c>
      <c r="G196" s="13" t="s">
        <v>34</v>
      </c>
      <c r="H196" s="13" t="s">
        <v>18</v>
      </c>
      <c r="I196" s="13" t="s">
        <v>33</v>
      </c>
      <c r="J196" s="19">
        <v>1750</v>
      </c>
      <c r="K196" s="20">
        <f>ROUNDUP(J196/P$1,)</f>
        <v>48</v>
      </c>
      <c r="L196" s="2"/>
      <c r="M196" s="2"/>
      <c r="N196" s="2"/>
      <c r="O196" s="2"/>
    </row>
    <row r="197" spans="1:15" x14ac:dyDescent="0.25">
      <c r="A197" s="18" t="s">
        <v>310</v>
      </c>
      <c r="B197" s="12" t="s">
        <v>21</v>
      </c>
      <c r="C197" s="13" t="s">
        <v>22</v>
      </c>
      <c r="D197" s="2"/>
      <c r="E197" s="19"/>
      <c r="F197" s="16">
        <f t="shared" si="0"/>
        <v>0</v>
      </c>
      <c r="G197" s="2"/>
      <c r="H197" s="2"/>
      <c r="I197" s="2"/>
      <c r="J197" s="2"/>
      <c r="K197" s="20">
        <f>ROUNDUP(J197/P$1,)</f>
        <v>0</v>
      </c>
      <c r="L197" s="2"/>
      <c r="M197" s="2"/>
      <c r="N197" s="2"/>
      <c r="O197" s="2"/>
    </row>
    <row r="198" spans="1:15" x14ac:dyDescent="0.25">
      <c r="A198" s="18" t="s">
        <v>310</v>
      </c>
      <c r="B198" s="12" t="s">
        <v>15</v>
      </c>
      <c r="C198" s="13" t="s">
        <v>22</v>
      </c>
      <c r="D198" s="2"/>
      <c r="E198" s="19"/>
      <c r="F198" s="16">
        <f t="shared" si="0"/>
        <v>0</v>
      </c>
      <c r="G198" s="2"/>
      <c r="H198" s="2"/>
      <c r="I198" s="2"/>
      <c r="J198" s="2"/>
      <c r="K198" s="20">
        <f>ROUNDUP(J198/P$1,)</f>
        <v>0</v>
      </c>
      <c r="L198" s="2"/>
      <c r="M198" s="2"/>
      <c r="N198" s="2"/>
      <c r="O198" s="2"/>
    </row>
    <row r="199" spans="1:15" x14ac:dyDescent="0.25">
      <c r="A199" s="18" t="s">
        <v>85</v>
      </c>
      <c r="B199" s="12" t="s">
        <v>21</v>
      </c>
      <c r="C199" s="13" t="s">
        <v>22</v>
      </c>
      <c r="D199" s="4"/>
      <c r="E199" s="4"/>
      <c r="F199" s="20">
        <f>ROUNDUP(E199/P$1,)</f>
        <v>0</v>
      </c>
      <c r="G199" s="2"/>
      <c r="H199" s="2"/>
      <c r="I199" s="13"/>
      <c r="J199" s="2"/>
      <c r="K199" s="20">
        <f>ROUNDUP(J199/P$1,)</f>
        <v>0</v>
      </c>
      <c r="L199" s="2"/>
      <c r="M199" s="2"/>
      <c r="N199" s="2"/>
      <c r="O199" s="2"/>
    </row>
    <row r="200" spans="1:15" x14ac:dyDescent="0.25">
      <c r="A200" s="18" t="s">
        <v>85</v>
      </c>
      <c r="B200" s="12" t="s">
        <v>15</v>
      </c>
      <c r="C200" s="13" t="s">
        <v>16</v>
      </c>
      <c r="D200" s="23">
        <v>45291</v>
      </c>
      <c r="E200" s="19">
        <v>3000</v>
      </c>
      <c r="F200" s="20">
        <f>ROUNDUP(E200/P$1,)</f>
        <v>82</v>
      </c>
      <c r="G200" s="13" t="s">
        <v>17</v>
      </c>
      <c r="H200" s="13" t="s">
        <v>18</v>
      </c>
      <c r="I200" s="13" t="s">
        <v>73</v>
      </c>
      <c r="J200" s="19">
        <v>1500</v>
      </c>
      <c r="K200" s="20">
        <f>ROUNDUP(J200/P$1,)</f>
        <v>41</v>
      </c>
      <c r="L200" s="2"/>
      <c r="M200" s="2"/>
      <c r="N200" s="2"/>
      <c r="O200" s="2" t="s">
        <v>83</v>
      </c>
    </row>
    <row r="201" spans="1:15" x14ac:dyDescent="0.25">
      <c r="A201" s="18" t="s">
        <v>311</v>
      </c>
      <c r="B201" s="12" t="s">
        <v>21</v>
      </c>
      <c r="C201" s="13" t="s">
        <v>22</v>
      </c>
      <c r="D201" s="2"/>
      <c r="E201" s="19"/>
      <c r="F201" s="16">
        <f t="shared" ref="F201:F208" si="1">ROUNDUP(E201/$P$1,)</f>
        <v>0</v>
      </c>
      <c r="G201" s="2"/>
      <c r="H201" s="2"/>
      <c r="I201" s="2"/>
      <c r="J201" s="2"/>
      <c r="K201" s="20">
        <f>ROUNDUP(J201/P$1,)</f>
        <v>0</v>
      </c>
      <c r="L201" s="2"/>
      <c r="M201" s="2"/>
      <c r="N201" s="2"/>
      <c r="O201" s="2"/>
    </row>
    <row r="202" spans="1:15" x14ac:dyDescent="0.25">
      <c r="A202" s="18" t="s">
        <v>311</v>
      </c>
      <c r="B202" s="12" t="s">
        <v>15</v>
      </c>
      <c r="C202" s="13" t="s">
        <v>16</v>
      </c>
      <c r="D202" s="23">
        <v>45291</v>
      </c>
      <c r="E202" s="19">
        <v>1500</v>
      </c>
      <c r="F202" s="16">
        <f t="shared" si="1"/>
        <v>41</v>
      </c>
      <c r="G202" s="13" t="s">
        <v>17</v>
      </c>
      <c r="H202" s="13" t="s">
        <v>18</v>
      </c>
      <c r="I202" s="13" t="s">
        <v>19</v>
      </c>
      <c r="J202" s="19">
        <v>750</v>
      </c>
      <c r="K202" s="20">
        <f>ROUNDUP(J202/P$1,)</f>
        <v>21</v>
      </c>
      <c r="L202" s="2"/>
      <c r="M202" s="2"/>
      <c r="N202" s="2"/>
      <c r="O202" s="2" t="s">
        <v>312</v>
      </c>
    </row>
    <row r="203" spans="1:15" x14ac:dyDescent="0.25">
      <c r="A203" s="18" t="s">
        <v>309</v>
      </c>
      <c r="B203" s="12" t="s">
        <v>21</v>
      </c>
      <c r="C203" s="13" t="s">
        <v>22</v>
      </c>
      <c r="D203" s="2"/>
      <c r="E203" s="19"/>
      <c r="F203" s="16">
        <f t="shared" si="1"/>
        <v>0</v>
      </c>
      <c r="G203" s="2"/>
      <c r="H203" s="2"/>
      <c r="I203" s="2"/>
      <c r="J203" s="2"/>
      <c r="K203" s="20">
        <f>ROUNDUP(J203/P$1,)</f>
        <v>0</v>
      </c>
      <c r="L203" s="2"/>
      <c r="M203" s="2"/>
      <c r="N203" s="2"/>
      <c r="O203" s="2"/>
    </row>
    <row r="204" spans="1:15" x14ac:dyDescent="0.25">
      <c r="A204" s="18" t="s">
        <v>309</v>
      </c>
      <c r="B204" s="12" t="s">
        <v>15</v>
      </c>
      <c r="C204" s="13" t="s">
        <v>22</v>
      </c>
      <c r="D204" s="2"/>
      <c r="E204" s="19"/>
      <c r="F204" s="16">
        <f t="shared" si="1"/>
        <v>0</v>
      </c>
      <c r="G204" s="2"/>
      <c r="H204" s="2"/>
      <c r="I204" s="2"/>
      <c r="J204" s="2"/>
      <c r="K204" s="20">
        <f>ROUNDUP(J204/P$1,)</f>
        <v>0</v>
      </c>
      <c r="L204" s="2"/>
      <c r="M204" s="2"/>
      <c r="N204" s="2"/>
      <c r="O204" s="2"/>
    </row>
    <row r="205" spans="1:15" x14ac:dyDescent="0.25">
      <c r="A205" s="18" t="s">
        <v>407</v>
      </c>
      <c r="B205" s="12" t="s">
        <v>21</v>
      </c>
      <c r="C205" s="13" t="s">
        <v>22</v>
      </c>
      <c r="D205" s="2"/>
      <c r="E205" s="2"/>
      <c r="F205" s="16">
        <f t="shared" si="1"/>
        <v>0</v>
      </c>
      <c r="G205" s="2"/>
      <c r="H205" s="2"/>
      <c r="I205" s="2"/>
      <c r="J205" s="2"/>
      <c r="K205" s="20">
        <f>ROUNDUP(J205/P$1,)</f>
        <v>0</v>
      </c>
      <c r="L205" s="2"/>
      <c r="M205" s="2"/>
      <c r="N205" s="2"/>
      <c r="O205" s="2"/>
    </row>
    <row r="206" spans="1:15" x14ac:dyDescent="0.25">
      <c r="A206" s="18" t="s">
        <v>407</v>
      </c>
      <c r="B206" s="12" t="s">
        <v>15</v>
      </c>
      <c r="C206" s="13" t="s">
        <v>22</v>
      </c>
      <c r="D206" s="2"/>
      <c r="E206" s="2"/>
      <c r="F206" s="16">
        <f t="shared" si="1"/>
        <v>0</v>
      </c>
      <c r="G206" s="2"/>
      <c r="H206" s="2"/>
      <c r="I206" s="2"/>
      <c r="J206" s="2"/>
      <c r="K206" s="20">
        <f>ROUNDUP(J206/P$1,)</f>
        <v>0</v>
      </c>
      <c r="L206" s="2"/>
      <c r="M206" s="2"/>
      <c r="N206" s="2"/>
      <c r="O206" s="2"/>
    </row>
    <row r="207" spans="1:15" x14ac:dyDescent="0.25">
      <c r="A207" s="18" t="s">
        <v>408</v>
      </c>
      <c r="B207" s="12" t="s">
        <v>21</v>
      </c>
      <c r="C207" s="13" t="s">
        <v>22</v>
      </c>
      <c r="D207" s="2"/>
      <c r="E207" s="2"/>
      <c r="F207" s="16">
        <f t="shared" si="1"/>
        <v>0</v>
      </c>
      <c r="G207" s="2"/>
      <c r="H207" s="2"/>
      <c r="I207" s="2"/>
      <c r="J207" s="2"/>
      <c r="K207" s="20">
        <f>ROUNDUP(J207/P$1,)</f>
        <v>0</v>
      </c>
      <c r="L207" s="2"/>
      <c r="M207" s="2"/>
      <c r="N207" s="2"/>
      <c r="O207" s="2"/>
    </row>
    <row r="208" spans="1:15" x14ac:dyDescent="0.25">
      <c r="A208" s="18" t="s">
        <v>408</v>
      </c>
      <c r="B208" s="12" t="s">
        <v>15</v>
      </c>
      <c r="C208" s="13" t="s">
        <v>22</v>
      </c>
      <c r="D208" s="2"/>
      <c r="E208" s="2"/>
      <c r="F208" s="16">
        <f t="shared" si="1"/>
        <v>0</v>
      </c>
      <c r="G208" s="2"/>
      <c r="H208" s="2"/>
      <c r="I208" s="2"/>
      <c r="J208" s="2"/>
      <c r="K208" s="20">
        <f>ROUNDUP(J208/P$1,)</f>
        <v>0</v>
      </c>
      <c r="L208" s="2"/>
      <c r="M208" s="2"/>
      <c r="N208" s="2"/>
      <c r="O208" s="2"/>
    </row>
    <row r="209" spans="1:15" x14ac:dyDescent="0.25">
      <c r="A209" s="18" t="s">
        <v>81</v>
      </c>
      <c r="B209" s="12" t="s">
        <v>21</v>
      </c>
      <c r="C209" s="13" t="s">
        <v>22</v>
      </c>
      <c r="D209" s="4"/>
      <c r="E209" s="4"/>
      <c r="F209" s="20">
        <f>ROUNDUP(E209/P$1,)</f>
        <v>0</v>
      </c>
      <c r="G209" s="2"/>
      <c r="H209" s="2"/>
      <c r="I209" s="13"/>
      <c r="J209" s="2"/>
      <c r="K209" s="20">
        <f>ROUNDUP(J209/P$1,)</f>
        <v>0</v>
      </c>
      <c r="L209" s="2"/>
      <c r="M209" s="2"/>
      <c r="N209" s="2"/>
      <c r="O209" s="2"/>
    </row>
    <row r="210" spans="1:15" x14ac:dyDescent="0.25">
      <c r="A210" s="18" t="s">
        <v>81</v>
      </c>
      <c r="B210" s="12" t="s">
        <v>15</v>
      </c>
      <c r="C210" s="13" t="s">
        <v>16</v>
      </c>
      <c r="D210" s="23">
        <v>45291</v>
      </c>
      <c r="E210" s="19">
        <v>3000</v>
      </c>
      <c r="F210" s="20">
        <f>ROUNDUP(E210/P$1,)</f>
        <v>82</v>
      </c>
      <c r="G210" s="13" t="s">
        <v>17</v>
      </c>
      <c r="H210" s="13" t="s">
        <v>18</v>
      </c>
      <c r="I210" s="13" t="s">
        <v>73</v>
      </c>
      <c r="J210" s="19">
        <v>1500</v>
      </c>
      <c r="K210" s="20">
        <f>ROUNDUP(J210/P$1,)</f>
        <v>41</v>
      </c>
      <c r="L210" s="2"/>
      <c r="M210" s="2"/>
      <c r="N210" s="2"/>
      <c r="O210" s="2" t="s">
        <v>83</v>
      </c>
    </row>
  </sheetData>
  <sortState ref="A2:Q221">
    <sortCondition ref="A1"/>
  </sortState>
  <phoneticPr fontId="9" type="noConversion"/>
  <pageMargins left="0.7" right="0.7" top="0.75" bottom="0.75" header="0.3" footer="0.3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showZeros="0" workbookViewId="0">
      <pane ySplit="1" topLeftCell="A2" activePane="bottomLeft" state="frozen"/>
      <selection pane="bottomLeft" activeCell="Q7" sqref="Q7"/>
    </sheetView>
  </sheetViews>
  <sheetFormatPr defaultColWidth="9.140625" defaultRowHeight="15" x14ac:dyDescent="0.25"/>
  <cols>
    <col min="1" max="1" width="40.7109375" style="1" customWidth="1"/>
    <col min="2" max="2" width="14.28515625" style="1" customWidth="1"/>
    <col min="3" max="3" width="22.5703125" style="1" customWidth="1"/>
    <col min="4" max="4" width="12.42578125" style="1" customWidth="1"/>
    <col min="5" max="5" width="12.7109375" style="1" hidden="1" customWidth="1"/>
    <col min="6" max="6" width="15.28515625" style="1" bestFit="1" customWidth="1"/>
    <col min="7" max="9" width="15.42578125" style="1" customWidth="1"/>
    <col min="10" max="10" width="15.42578125" style="1" hidden="1" customWidth="1"/>
    <col min="11" max="12" width="15.42578125" style="1" customWidth="1"/>
    <col min="13" max="13" width="15.42578125" style="1" hidden="1" customWidth="1"/>
    <col min="14" max="14" width="15.42578125" style="1" customWidth="1"/>
    <col min="15" max="15" width="30.28515625" style="1" bestFit="1" customWidth="1"/>
    <col min="16" max="16384" width="9.140625" style="1"/>
  </cols>
  <sheetData>
    <row r="1" spans="1:16" s="7" customFormat="1" ht="90" customHeight="1" x14ac:dyDescent="0.25">
      <c r="A1" s="9" t="s">
        <v>0</v>
      </c>
      <c r="B1" s="10" t="s">
        <v>1</v>
      </c>
      <c r="C1" s="10" t="s">
        <v>13</v>
      </c>
      <c r="D1" s="9" t="s">
        <v>2</v>
      </c>
      <c r="E1" s="8" t="s">
        <v>4</v>
      </c>
      <c r="F1" s="10" t="s">
        <v>3</v>
      </c>
      <c r="G1" s="10" t="s">
        <v>5</v>
      </c>
      <c r="H1" s="10" t="s">
        <v>6</v>
      </c>
      <c r="I1" s="10" t="s">
        <v>7</v>
      </c>
      <c r="J1" s="8" t="s">
        <v>8</v>
      </c>
      <c r="K1" s="10" t="s">
        <v>9</v>
      </c>
      <c r="L1" s="10" t="s">
        <v>10</v>
      </c>
      <c r="M1" s="8" t="s">
        <v>8</v>
      </c>
      <c r="N1" s="10" t="s">
        <v>11</v>
      </c>
      <c r="O1" s="10" t="s">
        <v>12</v>
      </c>
      <c r="P1" s="6">
        <v>37</v>
      </c>
    </row>
    <row r="2" spans="1:16" s="21" customFormat="1" ht="15" customHeight="1" x14ac:dyDescent="0.25">
      <c r="A2" s="18" t="s">
        <v>206</v>
      </c>
      <c r="B2" s="12" t="s">
        <v>21</v>
      </c>
      <c r="C2" s="13" t="s">
        <v>16</v>
      </c>
      <c r="D2" s="23">
        <v>45284</v>
      </c>
      <c r="E2" s="19">
        <v>3200</v>
      </c>
      <c r="F2" s="20">
        <f>ROUNDUP(E2/P$1,)</f>
        <v>87</v>
      </c>
      <c r="G2" s="13" t="s">
        <v>17</v>
      </c>
      <c r="H2" s="13" t="s">
        <v>18</v>
      </c>
      <c r="I2" s="13" t="s">
        <v>19</v>
      </c>
      <c r="J2" s="19">
        <v>1600</v>
      </c>
      <c r="K2" s="20">
        <f>ROUNDUP(J2/P$1,)</f>
        <v>44</v>
      </c>
      <c r="L2" s="19"/>
      <c r="M2" s="19"/>
      <c r="N2" s="20"/>
      <c r="O2" s="18" t="s">
        <v>207</v>
      </c>
      <c r="P2" s="1"/>
    </row>
    <row r="3" spans="1:16" s="21" customFormat="1" ht="15" customHeight="1" x14ac:dyDescent="0.25">
      <c r="A3" s="18" t="s">
        <v>206</v>
      </c>
      <c r="B3" s="12" t="s">
        <v>15</v>
      </c>
      <c r="C3" s="13" t="s">
        <v>20</v>
      </c>
      <c r="D3" s="23">
        <v>45291</v>
      </c>
      <c r="E3" s="19">
        <v>5200</v>
      </c>
      <c r="F3" s="20">
        <f>ROUNDUP(E3/P$1,)</f>
        <v>141</v>
      </c>
      <c r="G3" s="13" t="s">
        <v>17</v>
      </c>
      <c r="H3" s="13" t="s">
        <v>18</v>
      </c>
      <c r="I3" s="13" t="s">
        <v>19</v>
      </c>
      <c r="J3" s="19">
        <v>2600</v>
      </c>
      <c r="K3" s="20">
        <f>ROUNDUP(J3/P$1,)</f>
        <v>71</v>
      </c>
      <c r="L3" s="19"/>
      <c r="M3" s="19"/>
      <c r="N3" s="20"/>
      <c r="O3" s="18"/>
      <c r="P3" s="1"/>
    </row>
    <row r="4" spans="1:16" s="21" customFormat="1" ht="15" customHeight="1" x14ac:dyDescent="0.2">
      <c r="A4" s="18" t="s">
        <v>442</v>
      </c>
      <c r="B4" s="12" t="s">
        <v>21</v>
      </c>
      <c r="C4" s="13" t="s">
        <v>22</v>
      </c>
      <c r="D4" s="23"/>
      <c r="E4" s="19"/>
      <c r="F4" s="20">
        <f>ROUNDUP(E4/P$1,)</f>
        <v>0</v>
      </c>
      <c r="G4" s="18"/>
      <c r="H4" s="18"/>
      <c r="I4" s="18"/>
      <c r="J4" s="18"/>
      <c r="K4" s="20">
        <f>ROUNDUP(J4/P$1,)</f>
        <v>0</v>
      </c>
      <c r="L4" s="18"/>
      <c r="M4" s="18"/>
      <c r="N4" s="18"/>
      <c r="O4" s="18"/>
    </row>
    <row r="5" spans="1:16" s="21" customFormat="1" ht="15" customHeight="1" x14ac:dyDescent="0.2">
      <c r="A5" s="18" t="s">
        <v>442</v>
      </c>
      <c r="B5" s="12" t="s">
        <v>15</v>
      </c>
      <c r="C5" s="13" t="s">
        <v>20</v>
      </c>
      <c r="D5" s="23">
        <v>45291</v>
      </c>
      <c r="E5" s="19">
        <v>7000</v>
      </c>
      <c r="F5" s="20">
        <f>ROUNDUP(E5/P$1,)</f>
        <v>190</v>
      </c>
      <c r="G5" s="19" t="s">
        <v>438</v>
      </c>
      <c r="H5" s="19" t="s">
        <v>18</v>
      </c>
      <c r="I5" s="19" t="s">
        <v>443</v>
      </c>
      <c r="J5" s="19">
        <v>3500</v>
      </c>
      <c r="K5" s="20">
        <f>ROUNDUP(J5/P$1,)</f>
        <v>95</v>
      </c>
      <c r="L5" s="18"/>
      <c r="M5" s="18"/>
      <c r="N5" s="18"/>
      <c r="O5" s="18"/>
    </row>
    <row r="6" spans="1:16" s="21" customFormat="1" ht="15" customHeight="1" x14ac:dyDescent="0.25">
      <c r="A6" s="18" t="s">
        <v>353</v>
      </c>
      <c r="B6" s="12" t="s">
        <v>21</v>
      </c>
      <c r="C6" s="13" t="s">
        <v>22</v>
      </c>
      <c r="D6" s="2"/>
      <c r="E6" s="19"/>
      <c r="F6" s="20">
        <f>ROUNDUP(E6/P$1,)</f>
        <v>0</v>
      </c>
      <c r="G6" s="2"/>
      <c r="H6" s="2"/>
      <c r="I6" s="2"/>
      <c r="J6" s="19"/>
      <c r="K6" s="20">
        <f>ROUNDUP(J6/P$1,)</f>
        <v>0</v>
      </c>
      <c r="L6" s="2"/>
      <c r="M6" s="2"/>
      <c r="N6" s="2"/>
      <c r="O6" s="2"/>
      <c r="P6" s="1"/>
    </row>
    <row r="7" spans="1:16" s="21" customFormat="1" ht="15" customHeight="1" x14ac:dyDescent="0.25">
      <c r="A7" s="18" t="s">
        <v>353</v>
      </c>
      <c r="B7" s="12" t="s">
        <v>15</v>
      </c>
      <c r="C7" s="13" t="s">
        <v>22</v>
      </c>
      <c r="D7" s="2"/>
      <c r="E7" s="19"/>
      <c r="F7" s="20">
        <f>ROUNDUP(E7/P$1,)</f>
        <v>0</v>
      </c>
      <c r="G7" s="2"/>
      <c r="H7" s="2"/>
      <c r="I7" s="2"/>
      <c r="J7" s="19"/>
      <c r="K7" s="20">
        <f>ROUNDUP(J7/P$1,)</f>
        <v>0</v>
      </c>
      <c r="L7" s="2"/>
      <c r="M7" s="2"/>
      <c r="N7" s="2"/>
      <c r="O7" s="2"/>
      <c r="P7" s="1"/>
    </row>
    <row r="8" spans="1:16" ht="15" customHeight="1" x14ac:dyDescent="0.25">
      <c r="A8" s="18" t="s">
        <v>395</v>
      </c>
      <c r="B8" s="12" t="s">
        <v>21</v>
      </c>
      <c r="C8" s="13" t="s">
        <v>22</v>
      </c>
      <c r="D8" s="18"/>
      <c r="E8" s="18"/>
      <c r="F8" s="20">
        <f>ROUNDUP(E8/P$1,)</f>
        <v>0</v>
      </c>
      <c r="G8" s="18"/>
      <c r="H8" s="18"/>
      <c r="I8" s="18"/>
      <c r="J8" s="18"/>
      <c r="K8" s="20">
        <f>ROUNDUP(J8/P$1,)</f>
        <v>0</v>
      </c>
      <c r="L8" s="18"/>
      <c r="M8" s="18"/>
      <c r="N8" s="18"/>
      <c r="O8" s="18"/>
      <c r="P8" s="21"/>
    </row>
    <row r="9" spans="1:16" ht="15" customHeight="1" x14ac:dyDescent="0.25">
      <c r="A9" s="18" t="s">
        <v>395</v>
      </c>
      <c r="B9" s="12" t="s">
        <v>15</v>
      </c>
      <c r="C9" s="13" t="s">
        <v>20</v>
      </c>
      <c r="D9" s="23">
        <v>45291</v>
      </c>
      <c r="E9" s="19">
        <v>3500</v>
      </c>
      <c r="F9" s="20">
        <f>ROUNDUP(E9/P$1,)</f>
        <v>95</v>
      </c>
      <c r="G9" s="18"/>
      <c r="H9" s="18"/>
      <c r="I9" s="18"/>
      <c r="J9" s="18"/>
      <c r="K9" s="20">
        <f>ROUNDUP(J9/P$1,)</f>
        <v>0</v>
      </c>
      <c r="L9" s="18"/>
      <c r="M9" s="18"/>
      <c r="N9" s="18"/>
      <c r="O9" s="18" t="s">
        <v>344</v>
      </c>
      <c r="P9" s="21"/>
    </row>
    <row r="10" spans="1:16" s="21" customFormat="1" ht="15" customHeight="1" x14ac:dyDescent="0.25">
      <c r="A10" s="18" t="s">
        <v>343</v>
      </c>
      <c r="B10" s="12" t="s">
        <v>21</v>
      </c>
      <c r="C10" s="13" t="s">
        <v>16</v>
      </c>
      <c r="D10" s="23">
        <v>45284</v>
      </c>
      <c r="E10" s="19">
        <v>3000</v>
      </c>
      <c r="F10" s="20">
        <f>ROUNDUP(E10/P$1,)</f>
        <v>82</v>
      </c>
      <c r="G10" s="2"/>
      <c r="H10" s="2"/>
      <c r="I10" s="2"/>
      <c r="J10" s="19"/>
      <c r="K10" s="20">
        <f>ROUNDUP(J10/P$1,)</f>
        <v>0</v>
      </c>
      <c r="L10" s="2"/>
      <c r="M10" s="2"/>
      <c r="N10" s="2"/>
      <c r="O10" s="2" t="s">
        <v>344</v>
      </c>
      <c r="P10" s="1"/>
    </row>
    <row r="11" spans="1:16" s="21" customFormat="1" ht="15" customHeight="1" x14ac:dyDescent="0.25">
      <c r="A11" s="18" t="s">
        <v>343</v>
      </c>
      <c r="B11" s="12" t="s">
        <v>15</v>
      </c>
      <c r="C11" s="13" t="s">
        <v>20</v>
      </c>
      <c r="D11" s="23">
        <v>45291</v>
      </c>
      <c r="E11" s="19">
        <v>5550</v>
      </c>
      <c r="F11" s="20">
        <f>ROUNDUP(E11/P$1,)</f>
        <v>150</v>
      </c>
      <c r="G11" s="2"/>
      <c r="H11" s="2"/>
      <c r="I11" s="2"/>
      <c r="J11" s="19"/>
      <c r="K11" s="20">
        <f>ROUNDUP(J11/P$1,)</f>
        <v>0</v>
      </c>
      <c r="L11" s="2"/>
      <c r="M11" s="2"/>
      <c r="N11" s="2"/>
      <c r="O11" s="2" t="s">
        <v>344</v>
      </c>
      <c r="P11" s="1"/>
    </row>
    <row r="12" spans="1:16" ht="15" customHeight="1" x14ac:dyDescent="0.25">
      <c r="A12" s="18" t="s">
        <v>479</v>
      </c>
      <c r="B12" s="12" t="s">
        <v>21</v>
      </c>
      <c r="C12" s="13" t="s">
        <v>22</v>
      </c>
      <c r="D12" s="18"/>
      <c r="E12" s="19"/>
      <c r="F12" s="20">
        <f>ROUNDUP(E12/P$1,)</f>
        <v>0</v>
      </c>
      <c r="G12" s="18"/>
      <c r="H12" s="18"/>
      <c r="I12" s="18"/>
      <c r="J12" s="18"/>
      <c r="K12" s="20">
        <f>ROUNDUP(J12/P$1,)</f>
        <v>0</v>
      </c>
      <c r="L12" s="18"/>
      <c r="M12" s="18"/>
      <c r="N12" s="18"/>
      <c r="O12" s="18"/>
      <c r="P12" s="21"/>
    </row>
    <row r="13" spans="1:16" ht="15" customHeight="1" x14ac:dyDescent="0.25">
      <c r="A13" s="18" t="s">
        <v>479</v>
      </c>
      <c r="B13" s="12" t="s">
        <v>15</v>
      </c>
      <c r="C13" s="13" t="s">
        <v>20</v>
      </c>
      <c r="D13" s="23">
        <v>45291</v>
      </c>
      <c r="E13" s="19">
        <v>7500</v>
      </c>
      <c r="F13" s="20">
        <f>ROUNDUP(E13/P$1,)</f>
        <v>203</v>
      </c>
      <c r="G13" s="19" t="s">
        <v>438</v>
      </c>
      <c r="H13" s="19" t="s">
        <v>18</v>
      </c>
      <c r="I13" s="19" t="s">
        <v>439</v>
      </c>
      <c r="J13" s="19">
        <v>3500</v>
      </c>
      <c r="K13" s="20">
        <f>ROUNDUP(J13/P$1,)</f>
        <v>95</v>
      </c>
      <c r="L13" s="18"/>
      <c r="M13" s="18"/>
      <c r="N13" s="18"/>
      <c r="O13" s="18"/>
      <c r="P13" s="21"/>
    </row>
    <row r="14" spans="1:16" ht="15" customHeight="1" x14ac:dyDescent="0.25">
      <c r="A14" s="18" t="s">
        <v>28</v>
      </c>
      <c r="B14" s="12" t="s">
        <v>21</v>
      </c>
      <c r="C14" s="13" t="s">
        <v>16</v>
      </c>
      <c r="D14" s="14">
        <v>45284</v>
      </c>
      <c r="E14" s="19">
        <v>3500</v>
      </c>
      <c r="F14" s="20">
        <f>ROUNDUP(E14/P$1,)</f>
        <v>95</v>
      </c>
      <c r="G14" s="13" t="s">
        <v>17</v>
      </c>
      <c r="H14" s="13" t="s">
        <v>18</v>
      </c>
      <c r="I14" s="13" t="s">
        <v>19</v>
      </c>
      <c r="J14" s="19">
        <v>1750</v>
      </c>
      <c r="K14" s="20">
        <f>ROUNDUP(J14/P$1,)</f>
        <v>48</v>
      </c>
      <c r="L14" s="19"/>
      <c r="M14" s="19"/>
      <c r="N14" s="20">
        <f>ROUNDUP(M14/P$1,)</f>
        <v>0</v>
      </c>
      <c r="O14" s="18"/>
      <c r="P14" s="21"/>
    </row>
    <row r="15" spans="1:16" ht="15" customHeight="1" x14ac:dyDescent="0.25">
      <c r="A15" s="18" t="s">
        <v>28</v>
      </c>
      <c r="B15" s="12" t="s">
        <v>15</v>
      </c>
      <c r="C15" s="13" t="s">
        <v>20</v>
      </c>
      <c r="D15" s="14">
        <v>45291</v>
      </c>
      <c r="E15" s="19">
        <v>6800</v>
      </c>
      <c r="F15" s="20">
        <f>ROUNDUP(E15/P$1,)</f>
        <v>184</v>
      </c>
      <c r="G15" s="13" t="s">
        <v>17</v>
      </c>
      <c r="H15" s="13" t="s">
        <v>18</v>
      </c>
      <c r="I15" s="13" t="s">
        <v>19</v>
      </c>
      <c r="J15" s="19">
        <v>3400</v>
      </c>
      <c r="K15" s="20">
        <f>ROUNDUP(J15/P$1,)</f>
        <v>92</v>
      </c>
      <c r="L15" s="19"/>
      <c r="M15" s="19"/>
      <c r="N15" s="20">
        <f>ROUNDUP(M15/P$1,)</f>
        <v>0</v>
      </c>
      <c r="O15" s="18"/>
      <c r="P15" s="21"/>
    </row>
    <row r="16" spans="1:16" ht="15" customHeight="1" x14ac:dyDescent="0.25">
      <c r="A16" s="18" t="s">
        <v>254</v>
      </c>
      <c r="B16" s="12" t="s">
        <v>21</v>
      </c>
      <c r="C16" s="13" t="s">
        <v>16</v>
      </c>
      <c r="D16" s="23">
        <v>45284</v>
      </c>
      <c r="E16" s="19">
        <v>3000</v>
      </c>
      <c r="F16" s="20">
        <f>ROUNDUP(E16/P$1,)</f>
        <v>82</v>
      </c>
      <c r="G16" s="13" t="s">
        <v>65</v>
      </c>
      <c r="H16" s="13" t="s">
        <v>18</v>
      </c>
      <c r="I16" s="13" t="s">
        <v>66</v>
      </c>
      <c r="J16" s="19">
        <v>1500</v>
      </c>
      <c r="K16" s="20">
        <f>ROUNDUP(J16/P$1,)</f>
        <v>41</v>
      </c>
      <c r="L16" s="2"/>
      <c r="M16" s="2"/>
      <c r="N16" s="2"/>
      <c r="O16" s="2"/>
    </row>
    <row r="17" spans="1:16" ht="15" customHeight="1" x14ac:dyDescent="0.25">
      <c r="A17" s="18" t="s">
        <v>254</v>
      </c>
      <c r="B17" s="12" t="s">
        <v>15</v>
      </c>
      <c r="C17" s="13" t="s">
        <v>20</v>
      </c>
      <c r="D17" s="23">
        <v>45291</v>
      </c>
      <c r="E17" s="19">
        <v>6000</v>
      </c>
      <c r="F17" s="20">
        <f>ROUNDUP(E17/P$1,)</f>
        <v>163</v>
      </c>
      <c r="G17" s="13" t="s">
        <v>65</v>
      </c>
      <c r="H17" s="13" t="s">
        <v>18</v>
      </c>
      <c r="I17" s="13" t="s">
        <v>66</v>
      </c>
      <c r="J17" s="19">
        <v>3000</v>
      </c>
      <c r="K17" s="20">
        <f>ROUNDUP(J17/P$1,)</f>
        <v>82</v>
      </c>
      <c r="L17" s="2"/>
      <c r="M17" s="2"/>
      <c r="N17" s="2"/>
      <c r="O17" s="2"/>
    </row>
    <row r="18" spans="1:16" ht="15" customHeight="1" x14ac:dyDescent="0.25">
      <c r="A18" s="18" t="s">
        <v>58</v>
      </c>
      <c r="B18" s="12" t="s">
        <v>21</v>
      </c>
      <c r="C18" s="13" t="s">
        <v>16</v>
      </c>
      <c r="D18" s="14">
        <v>45284</v>
      </c>
      <c r="E18" s="19">
        <v>2000</v>
      </c>
      <c r="F18" s="20">
        <f>ROUNDUP(E18/P$1,)</f>
        <v>55</v>
      </c>
      <c r="G18" s="13" t="s">
        <v>17</v>
      </c>
      <c r="H18" s="13" t="s">
        <v>18</v>
      </c>
      <c r="I18" s="13" t="s">
        <v>19</v>
      </c>
      <c r="J18" s="19">
        <v>1000</v>
      </c>
      <c r="K18" s="20">
        <f>ROUNDUP(J18/P$1,)</f>
        <v>28</v>
      </c>
      <c r="L18" s="19"/>
      <c r="M18" s="19"/>
      <c r="N18" s="20">
        <f>ROUNDUP(M18/P$1,)</f>
        <v>0</v>
      </c>
      <c r="O18" s="18"/>
      <c r="P18" s="21"/>
    </row>
    <row r="19" spans="1:16" ht="15" customHeight="1" x14ac:dyDescent="0.25">
      <c r="A19" s="18" t="s">
        <v>58</v>
      </c>
      <c r="B19" s="12" t="s">
        <v>15</v>
      </c>
      <c r="C19" s="13" t="s">
        <v>16</v>
      </c>
      <c r="D19" s="14">
        <v>45291</v>
      </c>
      <c r="E19" s="19">
        <v>5000</v>
      </c>
      <c r="F19" s="20">
        <f>ROUNDUP(E19/P$1,)</f>
        <v>136</v>
      </c>
      <c r="G19" s="13" t="s">
        <v>17</v>
      </c>
      <c r="H19" s="13" t="s">
        <v>18</v>
      </c>
      <c r="I19" s="13" t="s">
        <v>19</v>
      </c>
      <c r="J19" s="19">
        <v>2500</v>
      </c>
      <c r="K19" s="20">
        <f>ROUNDUP(J19/P$1,)</f>
        <v>68</v>
      </c>
      <c r="L19" s="19"/>
      <c r="M19" s="19"/>
      <c r="N19" s="20">
        <f>ROUNDUP(M19/P$1,)</f>
        <v>0</v>
      </c>
      <c r="O19" s="18"/>
      <c r="P19" s="21"/>
    </row>
    <row r="20" spans="1:16" ht="15" customHeight="1" x14ac:dyDescent="0.25">
      <c r="A20" s="18" t="s">
        <v>381</v>
      </c>
      <c r="B20" s="12" t="s">
        <v>21</v>
      </c>
      <c r="C20" s="13" t="s">
        <v>22</v>
      </c>
      <c r="D20" s="18"/>
      <c r="E20" s="18"/>
      <c r="F20" s="20">
        <f>ROUNDUP(E20/P$1,)</f>
        <v>0</v>
      </c>
      <c r="G20" s="18"/>
      <c r="H20" s="18"/>
      <c r="I20" s="18"/>
      <c r="J20" s="19"/>
      <c r="K20" s="20">
        <f>ROUNDUP(J20/P$1,)</f>
        <v>0</v>
      </c>
      <c r="L20" s="18"/>
      <c r="M20" s="2"/>
      <c r="N20" s="2"/>
      <c r="O20" s="2"/>
    </row>
    <row r="21" spans="1:16" ht="15" customHeight="1" x14ac:dyDescent="0.25">
      <c r="A21" s="18" t="s">
        <v>381</v>
      </c>
      <c r="B21" s="12" t="s">
        <v>15</v>
      </c>
      <c r="C21" s="13" t="s">
        <v>20</v>
      </c>
      <c r="D21" s="23">
        <v>45291</v>
      </c>
      <c r="E21" s="19">
        <v>8000</v>
      </c>
      <c r="F21" s="20">
        <f>ROUNDUP(E21/P$1,)</f>
        <v>217</v>
      </c>
      <c r="G21" s="13" t="s">
        <v>34</v>
      </c>
      <c r="H21" s="13" t="s">
        <v>18</v>
      </c>
      <c r="I21" s="19" t="s">
        <v>33</v>
      </c>
      <c r="J21" s="19">
        <v>3000</v>
      </c>
      <c r="K21" s="20">
        <f>ROUNDUP(J21/P$1,)</f>
        <v>82</v>
      </c>
      <c r="L21" s="18"/>
      <c r="M21" s="2"/>
      <c r="N21" s="2"/>
      <c r="O21" s="2"/>
    </row>
    <row r="22" spans="1:16" ht="15" customHeight="1" x14ac:dyDescent="0.25">
      <c r="A22" s="18" t="s">
        <v>360</v>
      </c>
      <c r="B22" s="12" t="s">
        <v>21</v>
      </c>
      <c r="C22" s="13" t="s">
        <v>22</v>
      </c>
      <c r="D22" s="2"/>
      <c r="E22" s="19"/>
      <c r="F22" s="20"/>
      <c r="G22" s="2"/>
      <c r="H22" s="2"/>
      <c r="I22" s="2"/>
      <c r="J22" s="19"/>
      <c r="K22" s="20"/>
      <c r="L22" s="2"/>
      <c r="M22" s="2"/>
      <c r="N22" s="2"/>
      <c r="O22" s="2"/>
    </row>
    <row r="23" spans="1:16" ht="15" customHeight="1" x14ac:dyDescent="0.25">
      <c r="A23" s="18" t="s">
        <v>360</v>
      </c>
      <c r="B23" s="12" t="s">
        <v>15</v>
      </c>
      <c r="C23" s="13" t="s">
        <v>20</v>
      </c>
      <c r="D23" s="23">
        <v>45291</v>
      </c>
      <c r="E23" s="19">
        <v>8000</v>
      </c>
      <c r="F23" s="20">
        <v>217</v>
      </c>
      <c r="G23" s="13" t="s">
        <v>34</v>
      </c>
      <c r="H23" s="13" t="s">
        <v>18</v>
      </c>
      <c r="I23" s="13" t="s">
        <v>202</v>
      </c>
      <c r="J23" s="19">
        <v>3000</v>
      </c>
      <c r="K23" s="20">
        <v>82</v>
      </c>
      <c r="L23" s="2"/>
      <c r="M23" s="2"/>
      <c r="N23" s="2"/>
      <c r="O23" s="27"/>
    </row>
    <row r="24" spans="1:16" ht="15" customHeight="1" x14ac:dyDescent="0.25">
      <c r="A24" s="18" t="s">
        <v>252</v>
      </c>
      <c r="B24" s="12" t="s">
        <v>21</v>
      </c>
      <c r="C24" s="13" t="s">
        <v>16</v>
      </c>
      <c r="D24" s="23">
        <v>45284</v>
      </c>
      <c r="E24" s="19">
        <v>1800</v>
      </c>
      <c r="F24" s="20">
        <f>ROUNDUP(E24/P$1,)</f>
        <v>49</v>
      </c>
      <c r="G24" s="13" t="s">
        <v>154</v>
      </c>
      <c r="H24" s="13" t="s">
        <v>18</v>
      </c>
      <c r="I24" s="13" t="s">
        <v>155</v>
      </c>
      <c r="J24" s="19">
        <v>900</v>
      </c>
      <c r="K24" s="20">
        <f>ROUNDUP(J24/P$1,)</f>
        <v>25</v>
      </c>
      <c r="L24" s="2"/>
      <c r="M24" s="2"/>
      <c r="N24" s="2"/>
      <c r="O24" s="2"/>
    </row>
    <row r="25" spans="1:16" ht="15" customHeight="1" x14ac:dyDescent="0.25">
      <c r="A25" s="18" t="s">
        <v>252</v>
      </c>
      <c r="B25" s="12" t="s">
        <v>15</v>
      </c>
      <c r="C25" s="13" t="s">
        <v>20</v>
      </c>
      <c r="D25" s="23">
        <v>45291</v>
      </c>
      <c r="E25" s="19">
        <v>6000</v>
      </c>
      <c r="F25" s="20">
        <f>ROUNDUP(E25/P$1,)</f>
        <v>163</v>
      </c>
      <c r="G25" s="13" t="s">
        <v>154</v>
      </c>
      <c r="H25" s="13" t="s">
        <v>18</v>
      </c>
      <c r="I25" s="13" t="s">
        <v>155</v>
      </c>
      <c r="J25" s="19">
        <v>3000</v>
      </c>
      <c r="K25" s="20">
        <f>ROUNDUP(J25/P$1,)</f>
        <v>82</v>
      </c>
      <c r="L25" s="2"/>
      <c r="M25" s="2"/>
      <c r="N25" s="2"/>
      <c r="O25" s="2"/>
    </row>
    <row r="26" spans="1:16" x14ac:dyDescent="0.25">
      <c r="A26" s="18" t="s">
        <v>372</v>
      </c>
      <c r="B26" s="12" t="s">
        <v>21</v>
      </c>
      <c r="C26" s="13" t="s">
        <v>22</v>
      </c>
      <c r="D26" s="23"/>
      <c r="E26" s="19"/>
      <c r="F26" s="20"/>
      <c r="G26" s="13"/>
      <c r="H26" s="13"/>
      <c r="I26" s="13"/>
      <c r="J26" s="19"/>
      <c r="K26" s="20"/>
      <c r="L26" s="18"/>
      <c r="M26" s="2"/>
      <c r="N26" s="2"/>
      <c r="O26" s="2"/>
    </row>
    <row r="27" spans="1:16" x14ac:dyDescent="0.25">
      <c r="A27" s="18" t="s">
        <v>372</v>
      </c>
      <c r="B27" s="12" t="s">
        <v>15</v>
      </c>
      <c r="C27" s="13" t="s">
        <v>20</v>
      </c>
      <c r="D27" s="23">
        <v>45291</v>
      </c>
      <c r="E27" s="19">
        <v>4500</v>
      </c>
      <c r="F27" s="20">
        <v>122</v>
      </c>
      <c r="G27" s="13" t="s">
        <v>34</v>
      </c>
      <c r="H27" s="13" t="s">
        <v>18</v>
      </c>
      <c r="I27" s="19" t="s">
        <v>33</v>
      </c>
      <c r="J27" s="19">
        <v>2250</v>
      </c>
      <c r="K27" s="20">
        <v>61</v>
      </c>
      <c r="L27" s="18"/>
      <c r="M27" s="2"/>
      <c r="N27" s="2"/>
      <c r="O27" s="2"/>
    </row>
    <row r="28" spans="1:16" x14ac:dyDescent="0.25">
      <c r="A28" s="18" t="s">
        <v>391</v>
      </c>
      <c r="B28" s="12" t="s">
        <v>21</v>
      </c>
      <c r="C28" s="13" t="s">
        <v>22</v>
      </c>
      <c r="D28" s="2"/>
      <c r="E28" s="2"/>
      <c r="F28" s="20">
        <f>ROUNDUP(E28/P$1,)</f>
        <v>0</v>
      </c>
      <c r="G28" s="2"/>
      <c r="H28" s="2"/>
      <c r="I28" s="2"/>
      <c r="J28" s="19"/>
      <c r="K28" s="20">
        <f>ROUNDUP(J28/P$1,)</f>
        <v>0</v>
      </c>
      <c r="L28" s="2"/>
      <c r="M28" s="2"/>
      <c r="N28" s="2"/>
      <c r="O28" s="2"/>
    </row>
    <row r="29" spans="1:16" x14ac:dyDescent="0.25">
      <c r="A29" s="18" t="s">
        <v>391</v>
      </c>
      <c r="B29" s="12" t="s">
        <v>15</v>
      </c>
      <c r="C29" s="13" t="s">
        <v>22</v>
      </c>
      <c r="D29" s="2"/>
      <c r="E29" s="2"/>
      <c r="F29" s="20">
        <f>ROUNDUP(E29/P$1,)</f>
        <v>0</v>
      </c>
      <c r="G29" s="2"/>
      <c r="H29" s="2"/>
      <c r="I29" s="2"/>
      <c r="J29" s="2"/>
      <c r="K29" s="20">
        <f>ROUNDUP(J29/P$1,)</f>
        <v>0</v>
      </c>
      <c r="L29" s="2"/>
      <c r="M29" s="2"/>
      <c r="N29" s="2"/>
      <c r="O29" s="2"/>
    </row>
    <row r="30" spans="1:16" ht="15" customHeight="1" x14ac:dyDescent="0.25">
      <c r="A30" s="18" t="s">
        <v>265</v>
      </c>
      <c r="B30" s="12" t="s">
        <v>21</v>
      </c>
      <c r="C30" s="13" t="s">
        <v>22</v>
      </c>
      <c r="D30" s="23"/>
      <c r="E30" s="19"/>
      <c r="F30" s="20">
        <f>ROUNDUP(E30/P$1,)</f>
        <v>0</v>
      </c>
      <c r="G30" s="2"/>
      <c r="H30" s="2"/>
      <c r="I30" s="2"/>
      <c r="J30" s="19"/>
      <c r="K30" s="20">
        <f>ROUNDUP(J30/P$1,)</f>
        <v>0</v>
      </c>
      <c r="L30" s="2"/>
      <c r="M30" s="2"/>
      <c r="N30" s="2"/>
      <c r="O30" s="2"/>
    </row>
    <row r="31" spans="1:16" ht="15" customHeight="1" x14ac:dyDescent="0.25">
      <c r="A31" s="18" t="s">
        <v>265</v>
      </c>
      <c r="B31" s="12" t="s">
        <v>15</v>
      </c>
      <c r="C31" s="13" t="s">
        <v>20</v>
      </c>
      <c r="D31" s="23">
        <v>45291</v>
      </c>
      <c r="E31" s="19">
        <v>4000</v>
      </c>
      <c r="F31" s="20">
        <f>ROUNDUP(E31/P$1,)</f>
        <v>109</v>
      </c>
      <c r="G31" s="13" t="s">
        <v>17</v>
      </c>
      <c r="H31" s="13" t="s">
        <v>18</v>
      </c>
      <c r="I31" s="13" t="s">
        <v>19</v>
      </c>
      <c r="J31" s="19">
        <v>2000</v>
      </c>
      <c r="K31" s="20">
        <f>ROUNDUP(J31/P$1,)</f>
        <v>55</v>
      </c>
      <c r="L31" s="2"/>
      <c r="M31" s="2"/>
      <c r="N31" s="2"/>
      <c r="O31" s="2"/>
    </row>
    <row r="32" spans="1:16" ht="15" customHeight="1" x14ac:dyDescent="0.25">
      <c r="A32" s="18" t="s">
        <v>363</v>
      </c>
      <c r="B32" s="12" t="s">
        <v>21</v>
      </c>
      <c r="C32" s="13" t="s">
        <v>22</v>
      </c>
      <c r="D32" s="23"/>
      <c r="E32" s="19"/>
      <c r="F32" s="20">
        <f>ROUNDUP(E32/P$1,)</f>
        <v>0</v>
      </c>
      <c r="G32" s="18"/>
      <c r="H32" s="18"/>
      <c r="I32" s="18"/>
      <c r="J32" s="19"/>
      <c r="K32" s="20">
        <f>ROUNDUP(J32/P$1,)</f>
        <v>0</v>
      </c>
      <c r="L32" s="18"/>
      <c r="M32" s="2"/>
      <c r="N32" s="2"/>
      <c r="O32" s="2"/>
    </row>
    <row r="33" spans="1:16" ht="15" customHeight="1" x14ac:dyDescent="0.25">
      <c r="A33" s="18" t="s">
        <v>363</v>
      </c>
      <c r="B33" s="12" t="s">
        <v>15</v>
      </c>
      <c r="C33" s="13" t="s">
        <v>20</v>
      </c>
      <c r="D33" s="23">
        <v>45291</v>
      </c>
      <c r="E33" s="19">
        <v>3500</v>
      </c>
      <c r="F33" s="20">
        <f>ROUNDUP(E33/P$1,)</f>
        <v>95</v>
      </c>
      <c r="G33" s="13" t="s">
        <v>65</v>
      </c>
      <c r="H33" s="13" t="s">
        <v>18</v>
      </c>
      <c r="I33" s="13" t="s">
        <v>315</v>
      </c>
      <c r="J33" s="19">
        <v>1750</v>
      </c>
      <c r="K33" s="20">
        <f>ROUNDUP(J33/P$1,)</f>
        <v>48</v>
      </c>
      <c r="L33" s="18"/>
      <c r="M33" s="2"/>
      <c r="N33" s="2"/>
      <c r="O33" s="2"/>
    </row>
    <row r="34" spans="1:16" x14ac:dyDescent="0.25">
      <c r="A34" s="18" t="s">
        <v>164</v>
      </c>
      <c r="B34" s="12" t="s">
        <v>21</v>
      </c>
      <c r="C34" s="13" t="s">
        <v>16</v>
      </c>
      <c r="D34" s="14">
        <v>45284</v>
      </c>
      <c r="E34" s="19">
        <v>2000</v>
      </c>
      <c r="F34" s="20">
        <f>ROUNDUP(E34/P$1,)</f>
        <v>55</v>
      </c>
      <c r="G34" s="13" t="s">
        <v>34</v>
      </c>
      <c r="H34" s="13" t="s">
        <v>18</v>
      </c>
      <c r="I34" s="13" t="s">
        <v>33</v>
      </c>
      <c r="J34" s="19">
        <v>1000</v>
      </c>
      <c r="K34" s="20">
        <f>ROUNDUP(J34/P$1,)</f>
        <v>28</v>
      </c>
      <c r="L34" s="4"/>
      <c r="M34" s="4"/>
      <c r="N34" s="5">
        <f>ROUNDUP(M34/P$1,)</f>
        <v>0</v>
      </c>
      <c r="O34" s="2"/>
    </row>
    <row r="35" spans="1:16" x14ac:dyDescent="0.25">
      <c r="A35" s="18" t="s">
        <v>164</v>
      </c>
      <c r="B35" s="12" t="s">
        <v>15</v>
      </c>
      <c r="C35" s="13" t="s">
        <v>16</v>
      </c>
      <c r="D35" s="14">
        <v>45291</v>
      </c>
      <c r="E35" s="19">
        <v>4800</v>
      </c>
      <c r="F35" s="20">
        <f>ROUNDUP(E35/P$1,)</f>
        <v>130</v>
      </c>
      <c r="G35" s="13" t="s">
        <v>34</v>
      </c>
      <c r="H35" s="13" t="s">
        <v>18</v>
      </c>
      <c r="I35" s="13" t="s">
        <v>33</v>
      </c>
      <c r="J35" s="19">
        <v>2400</v>
      </c>
      <c r="K35" s="20">
        <f>ROUNDUP(J35/P$1,)</f>
        <v>65</v>
      </c>
      <c r="L35" s="4"/>
      <c r="M35" s="4"/>
      <c r="N35" s="5">
        <f>ROUNDUP(M35/P$1,)</f>
        <v>0</v>
      </c>
      <c r="O35" s="2"/>
    </row>
    <row r="36" spans="1:16" x14ac:dyDescent="0.25">
      <c r="A36" s="18" t="s">
        <v>325</v>
      </c>
      <c r="B36" s="12" t="s">
        <v>21</v>
      </c>
      <c r="C36" s="13" t="s">
        <v>20</v>
      </c>
      <c r="D36" s="23">
        <v>45284</v>
      </c>
      <c r="E36" s="19">
        <v>2500</v>
      </c>
      <c r="F36" s="20">
        <f>ROUNDUP(E36/P$1,)</f>
        <v>68</v>
      </c>
      <c r="G36" s="13" t="s">
        <v>17</v>
      </c>
      <c r="H36" s="13" t="s">
        <v>18</v>
      </c>
      <c r="I36" s="13" t="s">
        <v>19</v>
      </c>
      <c r="J36" s="19">
        <v>1250</v>
      </c>
      <c r="K36" s="20">
        <f>ROUNDUP(J36/P$1,)</f>
        <v>34</v>
      </c>
      <c r="L36" s="2"/>
      <c r="M36" s="2"/>
      <c r="N36" s="2"/>
      <c r="O36" s="2"/>
    </row>
    <row r="37" spans="1:16" x14ac:dyDescent="0.25">
      <c r="A37" s="18" t="s">
        <v>325</v>
      </c>
      <c r="B37" s="12" t="s">
        <v>15</v>
      </c>
      <c r="C37" s="13" t="s">
        <v>20</v>
      </c>
      <c r="D37" s="23">
        <v>45291</v>
      </c>
      <c r="E37" s="19">
        <v>4500</v>
      </c>
      <c r="F37" s="20">
        <f>ROUNDUP(E37/P$1,)</f>
        <v>122</v>
      </c>
      <c r="G37" s="13" t="s">
        <v>17</v>
      </c>
      <c r="H37" s="13" t="s">
        <v>18</v>
      </c>
      <c r="I37" s="13" t="s">
        <v>19</v>
      </c>
      <c r="J37" s="19">
        <v>2250</v>
      </c>
      <c r="K37" s="20">
        <f>ROUNDUP(J37/P$1,)</f>
        <v>61</v>
      </c>
      <c r="L37" s="2"/>
      <c r="M37" s="2"/>
      <c r="N37" s="2"/>
      <c r="O37" s="2"/>
    </row>
    <row r="38" spans="1:16" x14ac:dyDescent="0.25">
      <c r="A38" s="18" t="s">
        <v>219</v>
      </c>
      <c r="B38" s="12" t="s">
        <v>21</v>
      </c>
      <c r="C38" s="13"/>
      <c r="D38" s="23"/>
      <c r="E38" s="19"/>
      <c r="F38" s="20">
        <f>ROUNDUP(E38/P$1,)</f>
        <v>0</v>
      </c>
      <c r="G38" s="2"/>
      <c r="H38" s="2"/>
      <c r="I38" s="2"/>
      <c r="J38" s="19"/>
      <c r="K38" s="20">
        <f>ROUNDUP(J38/P$1,)</f>
        <v>0</v>
      </c>
      <c r="L38" s="19"/>
      <c r="M38" s="19"/>
      <c r="N38" s="20"/>
      <c r="O38" s="18"/>
    </row>
    <row r="39" spans="1:16" x14ac:dyDescent="0.25">
      <c r="A39" s="18" t="s">
        <v>219</v>
      </c>
      <c r="B39" s="12" t="s">
        <v>15</v>
      </c>
      <c r="C39" s="13" t="s">
        <v>20</v>
      </c>
      <c r="D39" s="23">
        <v>45291</v>
      </c>
      <c r="E39" s="19">
        <v>5500</v>
      </c>
      <c r="F39" s="20">
        <f>ROUNDUP(E39/P$1,)</f>
        <v>149</v>
      </c>
      <c r="G39" s="13" t="s">
        <v>17</v>
      </c>
      <c r="H39" s="13" t="s">
        <v>18</v>
      </c>
      <c r="I39" s="13" t="s">
        <v>19</v>
      </c>
      <c r="J39" s="19">
        <v>4500</v>
      </c>
      <c r="K39" s="20">
        <f>ROUNDUP(J39/P$1,)</f>
        <v>122</v>
      </c>
      <c r="L39" s="19"/>
      <c r="M39" s="19"/>
      <c r="N39" s="20"/>
      <c r="O39" s="18"/>
    </row>
    <row r="40" spans="1:16" x14ac:dyDescent="0.25">
      <c r="A40" s="18" t="s">
        <v>480</v>
      </c>
      <c r="B40" s="12" t="s">
        <v>21</v>
      </c>
      <c r="C40" s="13" t="s">
        <v>22</v>
      </c>
      <c r="D40" s="18"/>
      <c r="E40" s="19"/>
      <c r="F40" s="20">
        <f>ROUNDUP(E40/P$1,)</f>
        <v>0</v>
      </c>
      <c r="G40" s="18"/>
      <c r="H40" s="18"/>
      <c r="I40" s="18"/>
      <c r="J40" s="18"/>
      <c r="K40" s="20">
        <f>ROUNDUP(J40/P$1,)</f>
        <v>0</v>
      </c>
      <c r="L40" s="18"/>
      <c r="M40" s="18"/>
      <c r="N40" s="18"/>
      <c r="O40" s="18"/>
      <c r="P40" s="21"/>
    </row>
    <row r="41" spans="1:16" x14ac:dyDescent="0.25">
      <c r="A41" s="18" t="s">
        <v>480</v>
      </c>
      <c r="B41" s="12" t="s">
        <v>15</v>
      </c>
      <c r="C41" s="13" t="s">
        <v>20</v>
      </c>
      <c r="D41" s="23">
        <v>45291</v>
      </c>
      <c r="E41" s="19">
        <v>5500</v>
      </c>
      <c r="F41" s="20">
        <f>ROUNDUP(E41/P$1,)</f>
        <v>149</v>
      </c>
      <c r="G41" s="19" t="s">
        <v>438</v>
      </c>
      <c r="H41" s="19" t="s">
        <v>18</v>
      </c>
      <c r="I41" s="19" t="s">
        <v>439</v>
      </c>
      <c r="J41" s="19">
        <v>2500</v>
      </c>
      <c r="K41" s="20">
        <f>ROUNDUP(J41/P$1,)</f>
        <v>68</v>
      </c>
      <c r="L41" s="18"/>
      <c r="M41" s="18"/>
      <c r="N41" s="18"/>
      <c r="O41" s="18"/>
      <c r="P41" s="21"/>
    </row>
    <row r="42" spans="1:16" x14ac:dyDescent="0.25">
      <c r="A42" s="18" t="s">
        <v>50</v>
      </c>
      <c r="B42" s="12" t="s">
        <v>21</v>
      </c>
      <c r="C42" s="13" t="s">
        <v>16</v>
      </c>
      <c r="D42" s="14">
        <v>45284</v>
      </c>
      <c r="E42" s="19">
        <v>3500</v>
      </c>
      <c r="F42" s="20">
        <f>ROUNDUP(E42/P$1,)</f>
        <v>95</v>
      </c>
      <c r="G42" s="13" t="s">
        <v>17</v>
      </c>
      <c r="H42" s="13" t="s">
        <v>18</v>
      </c>
      <c r="I42" s="13" t="s">
        <v>19</v>
      </c>
      <c r="J42" s="13">
        <f>E42/2</f>
        <v>1750</v>
      </c>
      <c r="K42" s="20">
        <f>ROUNDUP(J42/P$1,)</f>
        <v>48</v>
      </c>
      <c r="L42" s="19"/>
      <c r="M42" s="19"/>
      <c r="N42" s="20"/>
      <c r="O42" s="18"/>
      <c r="P42" s="21"/>
    </row>
    <row r="43" spans="1:16" x14ac:dyDescent="0.25">
      <c r="A43" s="18" t="s">
        <v>50</v>
      </c>
      <c r="B43" s="12" t="s">
        <v>15</v>
      </c>
      <c r="C43" s="13" t="s">
        <v>20</v>
      </c>
      <c r="D43" s="14">
        <v>45291</v>
      </c>
      <c r="E43" s="19">
        <v>5500</v>
      </c>
      <c r="F43" s="20">
        <f>ROUNDUP(E43/P$1,)</f>
        <v>149</v>
      </c>
      <c r="G43" s="13" t="s">
        <v>17</v>
      </c>
      <c r="H43" s="13" t="s">
        <v>18</v>
      </c>
      <c r="I43" s="13" t="s">
        <v>19</v>
      </c>
      <c r="J43" s="13">
        <f>E43/2</f>
        <v>2750</v>
      </c>
      <c r="K43" s="20">
        <f>ROUNDUP(J43/P$1,)</f>
        <v>75</v>
      </c>
      <c r="L43" s="19"/>
      <c r="M43" s="19"/>
      <c r="N43" s="20"/>
      <c r="O43" s="18"/>
      <c r="P43" s="21"/>
    </row>
    <row r="44" spans="1:16" x14ac:dyDescent="0.25">
      <c r="A44" s="18" t="s">
        <v>238</v>
      </c>
      <c r="B44" s="12" t="s">
        <v>21</v>
      </c>
      <c r="C44" s="13" t="s">
        <v>22</v>
      </c>
      <c r="D44" s="2"/>
      <c r="E44" s="2"/>
      <c r="F44" s="20">
        <f>ROUNDUP(E44/P$1,)</f>
        <v>0</v>
      </c>
      <c r="G44" s="2"/>
      <c r="H44" s="2"/>
      <c r="I44" s="2"/>
      <c r="J44" s="2"/>
      <c r="K44" s="20">
        <f>ROUNDUP(J44/P$1,)</f>
        <v>0</v>
      </c>
      <c r="L44" s="2"/>
      <c r="M44" s="2"/>
      <c r="N44" s="2"/>
      <c r="O44" s="2"/>
    </row>
    <row r="45" spans="1:16" x14ac:dyDescent="0.25">
      <c r="A45" s="18" t="s">
        <v>238</v>
      </c>
      <c r="B45" s="12" t="s">
        <v>15</v>
      </c>
      <c r="C45" s="13" t="s">
        <v>20</v>
      </c>
      <c r="D45" s="23">
        <v>45291</v>
      </c>
      <c r="E45" s="19">
        <v>5200</v>
      </c>
      <c r="F45" s="20">
        <f>ROUNDUP(E45/P$1,)</f>
        <v>141</v>
      </c>
      <c r="G45" s="13" t="s">
        <v>37</v>
      </c>
      <c r="H45" s="13" t="s">
        <v>18</v>
      </c>
      <c r="I45" s="13" t="s">
        <v>38</v>
      </c>
      <c r="J45" s="19">
        <v>4200</v>
      </c>
      <c r="K45" s="20">
        <f>ROUNDUP(J45/P$1,)</f>
        <v>114</v>
      </c>
      <c r="L45" s="2"/>
      <c r="M45" s="2"/>
      <c r="N45" s="2"/>
      <c r="O45" s="2"/>
    </row>
    <row r="46" spans="1:16" x14ac:dyDescent="0.25">
      <c r="A46" s="18" t="s">
        <v>279</v>
      </c>
      <c r="B46" s="12" t="s">
        <v>21</v>
      </c>
      <c r="C46" s="13" t="s">
        <v>22</v>
      </c>
      <c r="D46" s="23"/>
      <c r="E46" s="19"/>
      <c r="F46" s="20">
        <f>ROUNDUP(E46/P$1,)</f>
        <v>0</v>
      </c>
      <c r="G46" s="2"/>
      <c r="H46" s="2"/>
      <c r="I46" s="2"/>
      <c r="J46" s="19"/>
      <c r="K46" s="20">
        <f>ROUNDUP(J46/P$1,)</f>
        <v>0</v>
      </c>
      <c r="L46" s="2"/>
      <c r="M46" s="2"/>
      <c r="N46" s="2"/>
      <c r="O46" s="2"/>
    </row>
    <row r="47" spans="1:16" x14ac:dyDescent="0.25">
      <c r="A47" s="18" t="s">
        <v>279</v>
      </c>
      <c r="B47" s="12" t="s">
        <v>15</v>
      </c>
      <c r="C47" s="13" t="s">
        <v>20</v>
      </c>
      <c r="D47" s="23">
        <v>45291</v>
      </c>
      <c r="E47" s="19">
        <v>6000</v>
      </c>
      <c r="F47" s="20">
        <f>ROUNDUP(E47/P$1,)</f>
        <v>163</v>
      </c>
      <c r="G47" s="13" t="s">
        <v>17</v>
      </c>
      <c r="H47" s="13" t="s">
        <v>18</v>
      </c>
      <c r="I47" s="13" t="s">
        <v>19</v>
      </c>
      <c r="J47" s="19">
        <v>3000</v>
      </c>
      <c r="K47" s="20">
        <f>ROUNDUP(J47/P$1,)</f>
        <v>82</v>
      </c>
      <c r="L47" s="2"/>
      <c r="M47" s="2"/>
      <c r="N47" s="2"/>
      <c r="O47" s="2"/>
    </row>
    <row r="48" spans="1:16" x14ac:dyDescent="0.25">
      <c r="A48" s="18" t="s">
        <v>304</v>
      </c>
      <c r="B48" s="12" t="s">
        <v>21</v>
      </c>
      <c r="C48" s="13" t="s">
        <v>22</v>
      </c>
      <c r="D48" s="23"/>
      <c r="E48" s="19"/>
      <c r="F48" s="2"/>
      <c r="G48" s="2"/>
      <c r="H48" s="2"/>
      <c r="I48" s="2"/>
      <c r="J48" s="19"/>
      <c r="K48" s="20">
        <f>ROUNDUP(J48/P$1,)</f>
        <v>0</v>
      </c>
      <c r="L48" s="2"/>
      <c r="M48" s="2"/>
      <c r="N48" s="2"/>
      <c r="O48" s="2"/>
    </row>
    <row r="49" spans="1:16" x14ac:dyDescent="0.25">
      <c r="A49" s="18" t="s">
        <v>304</v>
      </c>
      <c r="B49" s="12" t="s">
        <v>15</v>
      </c>
      <c r="C49" s="13" t="s">
        <v>20</v>
      </c>
      <c r="D49" s="23">
        <v>45291</v>
      </c>
      <c r="E49" s="19">
        <v>6000</v>
      </c>
      <c r="F49" s="20">
        <f>ROUNDUP(E49/P$1,)</f>
        <v>163</v>
      </c>
      <c r="G49" s="13" t="s">
        <v>17</v>
      </c>
      <c r="H49" s="13" t="s">
        <v>18</v>
      </c>
      <c r="I49" s="13" t="s">
        <v>19</v>
      </c>
      <c r="J49" s="19">
        <v>3000</v>
      </c>
      <c r="K49" s="20">
        <f>ROUNDUP(J49/P$1,)</f>
        <v>82</v>
      </c>
      <c r="L49" s="2"/>
      <c r="M49" s="2"/>
      <c r="N49" s="2"/>
      <c r="O49" s="2"/>
    </row>
    <row r="50" spans="1:16" x14ac:dyDescent="0.25">
      <c r="A50" s="18" t="s">
        <v>92</v>
      </c>
      <c r="B50" s="12" t="s">
        <v>21</v>
      </c>
      <c r="C50" s="13" t="s">
        <v>22</v>
      </c>
      <c r="D50" s="3"/>
      <c r="E50" s="19"/>
      <c r="F50" s="5">
        <f>ROUNDUP(E50/P$1,)</f>
        <v>0</v>
      </c>
      <c r="G50" s="4"/>
      <c r="H50" s="4"/>
      <c r="I50" s="4"/>
      <c r="J50" s="4"/>
      <c r="K50" s="5">
        <f>ROUNDUP(J50/P$1,)</f>
        <v>0</v>
      </c>
      <c r="L50" s="4"/>
      <c r="M50" s="4"/>
      <c r="N50" s="5">
        <f>ROUNDUP(M50/P$1,)</f>
        <v>0</v>
      </c>
      <c r="O50" s="2"/>
    </row>
    <row r="51" spans="1:16" x14ac:dyDescent="0.25">
      <c r="A51" s="18" t="s">
        <v>92</v>
      </c>
      <c r="B51" s="12" t="s">
        <v>15</v>
      </c>
      <c r="C51" s="13" t="s">
        <v>20</v>
      </c>
      <c r="D51" s="14">
        <v>45291</v>
      </c>
      <c r="E51" s="19">
        <v>4000</v>
      </c>
      <c r="F51" s="5">
        <f>ROUNDUP(E51/P$1,)</f>
        <v>109</v>
      </c>
      <c r="G51" s="13" t="s">
        <v>34</v>
      </c>
      <c r="H51" s="13" t="s">
        <v>18</v>
      </c>
      <c r="I51" s="13" t="s">
        <v>33</v>
      </c>
      <c r="J51" s="4">
        <v>2000</v>
      </c>
      <c r="K51" s="5">
        <f>ROUNDUP(J51/P$1,)</f>
        <v>55</v>
      </c>
      <c r="L51" s="4"/>
      <c r="M51" s="4"/>
      <c r="N51" s="5">
        <f>ROUNDUP(M51/P$1,)</f>
        <v>0</v>
      </c>
      <c r="O51" s="2"/>
    </row>
    <row r="52" spans="1:16" x14ac:dyDescent="0.25">
      <c r="A52" s="18" t="s">
        <v>351</v>
      </c>
      <c r="B52" s="12" t="s">
        <v>21</v>
      </c>
      <c r="C52" s="13" t="s">
        <v>22</v>
      </c>
      <c r="D52" s="2"/>
      <c r="E52" s="19"/>
      <c r="F52" s="20">
        <f>ROUNDUP(E52/P$1,)</f>
        <v>0</v>
      </c>
      <c r="G52" s="2"/>
      <c r="H52" s="2"/>
      <c r="I52" s="2"/>
      <c r="J52" s="19"/>
      <c r="K52" s="20">
        <f>ROUNDUP(J52/P$1,)</f>
        <v>0</v>
      </c>
      <c r="L52" s="2"/>
      <c r="M52" s="2"/>
      <c r="N52" s="2"/>
      <c r="O52" s="2"/>
    </row>
    <row r="53" spans="1:16" x14ac:dyDescent="0.25">
      <c r="A53" s="18" t="s">
        <v>351</v>
      </c>
      <c r="B53" s="12" t="s">
        <v>15</v>
      </c>
      <c r="C53" s="13" t="s">
        <v>22</v>
      </c>
      <c r="D53" s="2"/>
      <c r="E53" s="19"/>
      <c r="F53" s="20">
        <f>ROUNDUP(E53/P$1,)</f>
        <v>0</v>
      </c>
      <c r="G53" s="2"/>
      <c r="H53" s="2"/>
      <c r="I53" s="2"/>
      <c r="J53" s="19"/>
      <c r="K53" s="20">
        <f>ROUNDUP(J53/P$1,)</f>
        <v>0</v>
      </c>
      <c r="L53" s="2"/>
      <c r="M53" s="2"/>
      <c r="N53" s="2"/>
      <c r="O53" s="2"/>
    </row>
    <row r="54" spans="1:16" x14ac:dyDescent="0.25">
      <c r="A54" s="18" t="s">
        <v>264</v>
      </c>
      <c r="B54" s="12" t="s">
        <v>21</v>
      </c>
      <c r="C54" s="13" t="s">
        <v>22</v>
      </c>
      <c r="D54" s="23"/>
      <c r="E54" s="19"/>
      <c r="F54" s="20">
        <f>ROUNDUP(E54/P$1,)</f>
        <v>0</v>
      </c>
      <c r="G54" s="2"/>
      <c r="H54" s="2"/>
      <c r="I54" s="2"/>
      <c r="J54" s="19"/>
      <c r="K54" s="20">
        <f>ROUNDUP(J54/P$1,)</f>
        <v>0</v>
      </c>
      <c r="L54" s="2"/>
      <c r="M54" s="2"/>
      <c r="N54" s="2"/>
      <c r="O54" s="2"/>
    </row>
    <row r="55" spans="1:16" x14ac:dyDescent="0.25">
      <c r="A55" s="18" t="s">
        <v>264</v>
      </c>
      <c r="B55" s="12" t="s">
        <v>15</v>
      </c>
      <c r="C55" s="13" t="s">
        <v>20</v>
      </c>
      <c r="D55" s="23">
        <v>45291</v>
      </c>
      <c r="E55" s="19">
        <v>5500</v>
      </c>
      <c r="F55" s="20">
        <f>ROUNDUP(E55/P$1,)</f>
        <v>149</v>
      </c>
      <c r="G55" s="13" t="s">
        <v>17</v>
      </c>
      <c r="H55" s="13" t="s">
        <v>18</v>
      </c>
      <c r="I55" s="13" t="s">
        <v>19</v>
      </c>
      <c r="J55" s="19">
        <v>2750</v>
      </c>
      <c r="K55" s="20">
        <f>ROUNDUP(J55/P$1,)</f>
        <v>75</v>
      </c>
      <c r="L55" s="2"/>
      <c r="M55" s="2"/>
      <c r="N55" s="2"/>
      <c r="O55" s="2"/>
    </row>
    <row r="56" spans="1:16" x14ac:dyDescent="0.25">
      <c r="A56" s="18" t="s">
        <v>227</v>
      </c>
      <c r="B56" s="12" t="s">
        <v>21</v>
      </c>
      <c r="C56" s="13" t="s">
        <v>22</v>
      </c>
      <c r="D56" s="2"/>
      <c r="E56" s="2"/>
      <c r="F56" s="20">
        <f>ROUNDUP(E56/P$1,)</f>
        <v>0</v>
      </c>
      <c r="G56" s="2"/>
      <c r="H56" s="2"/>
      <c r="I56" s="2"/>
      <c r="J56" s="2"/>
      <c r="K56" s="20">
        <f>ROUNDUP(J56/P$1,)</f>
        <v>0</v>
      </c>
      <c r="L56" s="2"/>
      <c r="M56" s="2"/>
      <c r="N56" s="2"/>
      <c r="O56" s="2"/>
    </row>
    <row r="57" spans="1:16" x14ac:dyDescent="0.25">
      <c r="A57" s="18" t="s">
        <v>227</v>
      </c>
      <c r="B57" s="12" t="s">
        <v>15</v>
      </c>
      <c r="C57" s="13" t="s">
        <v>22</v>
      </c>
      <c r="D57" s="2"/>
      <c r="E57" s="2"/>
      <c r="F57" s="20">
        <f>ROUNDUP(E57/P$1,)</f>
        <v>0</v>
      </c>
      <c r="G57" s="2"/>
      <c r="H57" s="2"/>
      <c r="I57" s="2"/>
      <c r="J57" s="2"/>
      <c r="K57" s="20">
        <f>ROUNDUP(J57/P$1,)</f>
        <v>0</v>
      </c>
      <c r="L57" s="2"/>
      <c r="M57" s="2"/>
      <c r="N57" s="2"/>
      <c r="O57" s="2"/>
    </row>
    <row r="58" spans="1:16" x14ac:dyDescent="0.25">
      <c r="A58" s="18" t="s">
        <v>303</v>
      </c>
      <c r="B58" s="12" t="s">
        <v>21</v>
      </c>
      <c r="C58" s="13" t="s">
        <v>22</v>
      </c>
      <c r="D58" s="2"/>
      <c r="E58" s="19"/>
      <c r="F58" s="2"/>
      <c r="G58" s="2"/>
      <c r="H58" s="2"/>
      <c r="I58" s="2"/>
      <c r="J58" s="19"/>
      <c r="K58" s="20">
        <f>ROUNDUP(J58/P$1,)</f>
        <v>0</v>
      </c>
      <c r="L58" s="2"/>
      <c r="M58" s="2"/>
      <c r="N58" s="2"/>
      <c r="O58" s="2"/>
    </row>
    <row r="59" spans="1:16" x14ac:dyDescent="0.25">
      <c r="A59" s="18" t="s">
        <v>303</v>
      </c>
      <c r="B59" s="12" t="s">
        <v>15</v>
      </c>
      <c r="C59" s="13" t="s">
        <v>22</v>
      </c>
      <c r="D59" s="2"/>
      <c r="E59" s="19"/>
      <c r="F59" s="2"/>
      <c r="G59" s="2"/>
      <c r="H59" s="2"/>
      <c r="I59" s="2"/>
      <c r="J59" s="19"/>
      <c r="K59" s="20">
        <f>ROUNDUP(J59/P$1,)</f>
        <v>0</v>
      </c>
      <c r="L59" s="2"/>
      <c r="M59" s="2"/>
      <c r="N59" s="2"/>
      <c r="O59" s="2"/>
    </row>
    <row r="60" spans="1:16" x14ac:dyDescent="0.25">
      <c r="A60" s="18" t="s">
        <v>280</v>
      </c>
      <c r="B60" s="12" t="s">
        <v>21</v>
      </c>
      <c r="C60" s="13" t="s">
        <v>16</v>
      </c>
      <c r="D60" s="23">
        <v>45284</v>
      </c>
      <c r="E60" s="19">
        <v>2500</v>
      </c>
      <c r="F60" s="20">
        <f>ROUNDUP(E60/P$1,)</f>
        <v>68</v>
      </c>
      <c r="G60" s="13" t="s">
        <v>17</v>
      </c>
      <c r="H60" s="13" t="s">
        <v>18</v>
      </c>
      <c r="I60" s="13" t="s">
        <v>19</v>
      </c>
      <c r="J60" s="19">
        <v>1250</v>
      </c>
      <c r="K60" s="20">
        <f>ROUNDUP(J60/P$1,)</f>
        <v>34</v>
      </c>
      <c r="L60" s="2"/>
      <c r="M60" s="2"/>
      <c r="N60" s="2"/>
      <c r="O60" s="27"/>
    </row>
    <row r="61" spans="1:16" x14ac:dyDescent="0.25">
      <c r="A61" s="18" t="s">
        <v>280</v>
      </c>
      <c r="B61" s="12" t="s">
        <v>15</v>
      </c>
      <c r="C61" s="13" t="s">
        <v>20</v>
      </c>
      <c r="D61" s="23">
        <v>45291</v>
      </c>
      <c r="E61" s="19">
        <v>4500</v>
      </c>
      <c r="F61" s="20">
        <f>ROUNDUP(E61/P$1,)</f>
        <v>122</v>
      </c>
      <c r="G61" s="13" t="s">
        <v>17</v>
      </c>
      <c r="H61" s="13" t="s">
        <v>18</v>
      </c>
      <c r="I61" s="13" t="s">
        <v>19</v>
      </c>
      <c r="J61" s="19">
        <v>2250</v>
      </c>
      <c r="K61" s="20">
        <f>ROUNDUP(J61/P$1,)</f>
        <v>61</v>
      </c>
      <c r="L61" s="2"/>
      <c r="M61" s="2"/>
      <c r="N61" s="2"/>
      <c r="O61" s="27"/>
    </row>
    <row r="62" spans="1:16" x14ac:dyDescent="0.25">
      <c r="A62" s="18" t="s">
        <v>179</v>
      </c>
      <c r="B62" s="12" t="s">
        <v>21</v>
      </c>
      <c r="C62" s="13" t="s">
        <v>22</v>
      </c>
      <c r="D62" s="3"/>
      <c r="E62" s="4"/>
      <c r="F62" s="5">
        <f>ROUNDUP(E62/P$1,)</f>
        <v>0</v>
      </c>
      <c r="G62" s="4"/>
      <c r="H62" s="4"/>
      <c r="I62" s="4"/>
      <c r="J62" s="4"/>
      <c r="K62" s="5">
        <f>ROUNDUP(J62/P$1,)</f>
        <v>0</v>
      </c>
      <c r="L62" s="4"/>
      <c r="M62" s="4"/>
      <c r="N62" s="5">
        <f>ROUNDUP(M62/P$1,)</f>
        <v>0</v>
      </c>
      <c r="O62" s="2"/>
    </row>
    <row r="63" spans="1:16" x14ac:dyDescent="0.25">
      <c r="A63" s="18" t="s">
        <v>179</v>
      </c>
      <c r="B63" s="12" t="s">
        <v>15</v>
      </c>
      <c r="C63" s="13" t="s">
        <v>20</v>
      </c>
      <c r="D63" s="14">
        <v>45291</v>
      </c>
      <c r="E63" s="19">
        <v>5500</v>
      </c>
      <c r="F63" s="20">
        <f>ROUNDUP(E63/P$1,)</f>
        <v>149</v>
      </c>
      <c r="G63" s="13" t="s">
        <v>34</v>
      </c>
      <c r="H63" s="13" t="s">
        <v>18</v>
      </c>
      <c r="I63" s="13" t="s">
        <v>33</v>
      </c>
      <c r="J63" s="19">
        <v>2750</v>
      </c>
      <c r="K63" s="20">
        <f>ROUNDUP(J63/P$1,)</f>
        <v>75</v>
      </c>
      <c r="L63" s="4"/>
      <c r="M63" s="4"/>
      <c r="N63" s="5">
        <f>ROUNDUP(M63/P$1,)</f>
        <v>0</v>
      </c>
      <c r="O63" s="2"/>
    </row>
    <row r="64" spans="1:16" x14ac:dyDescent="0.25">
      <c r="A64" s="18" t="s">
        <v>406</v>
      </c>
      <c r="B64" s="12" t="s">
        <v>21</v>
      </c>
      <c r="C64" s="13" t="s">
        <v>22</v>
      </c>
      <c r="D64" s="23"/>
      <c r="E64" s="19"/>
      <c r="F64" s="20">
        <f>ROUNDUP(E64/P$1,)</f>
        <v>0</v>
      </c>
      <c r="G64" s="18"/>
      <c r="H64" s="18"/>
      <c r="I64" s="18"/>
      <c r="J64" s="18"/>
      <c r="K64" s="20">
        <f>ROUNDUP(J64/P$1,)</f>
        <v>0</v>
      </c>
      <c r="L64" s="18"/>
      <c r="M64" s="18"/>
      <c r="N64" s="18"/>
      <c r="O64" s="18"/>
      <c r="P64" s="21"/>
    </row>
    <row r="65" spans="1:16" x14ac:dyDescent="0.25">
      <c r="A65" s="18" t="s">
        <v>406</v>
      </c>
      <c r="B65" s="12" t="s">
        <v>15</v>
      </c>
      <c r="C65" s="13" t="s">
        <v>22</v>
      </c>
      <c r="D65" s="23"/>
      <c r="E65" s="19"/>
      <c r="F65" s="20">
        <f>ROUNDUP(E65/P$1,)</f>
        <v>0</v>
      </c>
      <c r="G65" s="18"/>
      <c r="H65" s="18"/>
      <c r="I65" s="18"/>
      <c r="J65" s="18"/>
      <c r="K65" s="20">
        <f>ROUNDUP(J65/P$1,)</f>
        <v>0</v>
      </c>
      <c r="L65" s="18"/>
      <c r="M65" s="18"/>
      <c r="N65" s="18"/>
      <c r="O65" s="18"/>
      <c r="P65" s="21"/>
    </row>
    <row r="66" spans="1:16" x14ac:dyDescent="0.25">
      <c r="A66" s="18" t="s">
        <v>266</v>
      </c>
      <c r="B66" s="12" t="s">
        <v>21</v>
      </c>
      <c r="C66" s="13" t="s">
        <v>22</v>
      </c>
      <c r="D66" s="23"/>
      <c r="E66" s="19"/>
      <c r="F66" s="20">
        <f>ROUNDUP(E66/P$1,)</f>
        <v>0</v>
      </c>
      <c r="G66" s="2"/>
      <c r="H66" s="2"/>
      <c r="I66" s="2"/>
      <c r="J66" s="19"/>
      <c r="K66" s="20">
        <f>ROUNDUP(J66/P$1,)</f>
        <v>0</v>
      </c>
      <c r="L66" s="2"/>
      <c r="M66" s="2"/>
      <c r="N66" s="2"/>
      <c r="O66" s="2"/>
    </row>
    <row r="67" spans="1:16" x14ac:dyDescent="0.25">
      <c r="A67" s="18" t="s">
        <v>266</v>
      </c>
      <c r="B67" s="12" t="s">
        <v>15</v>
      </c>
      <c r="C67" s="13" t="s">
        <v>20</v>
      </c>
      <c r="D67" s="23">
        <v>45291</v>
      </c>
      <c r="E67" s="19">
        <v>3500</v>
      </c>
      <c r="F67" s="20">
        <f>ROUNDUP(E67/P$1,)</f>
        <v>95</v>
      </c>
      <c r="G67" s="13" t="s">
        <v>17</v>
      </c>
      <c r="H67" s="13" t="s">
        <v>18</v>
      </c>
      <c r="I67" s="13" t="s">
        <v>19</v>
      </c>
      <c r="J67" s="19">
        <v>1750</v>
      </c>
      <c r="K67" s="20">
        <f>ROUNDUP(J67/P$1,)</f>
        <v>48</v>
      </c>
      <c r="L67" s="2"/>
      <c r="M67" s="2"/>
      <c r="N67" s="2"/>
      <c r="O67" s="2"/>
    </row>
    <row r="68" spans="1:16" x14ac:dyDescent="0.25">
      <c r="A68" s="18" t="s">
        <v>361</v>
      </c>
      <c r="B68" s="12" t="s">
        <v>21</v>
      </c>
      <c r="C68" s="13" t="s">
        <v>22</v>
      </c>
      <c r="D68" s="23"/>
      <c r="E68" s="19"/>
      <c r="F68" s="20">
        <f>ROUNDUP(E68/P$1,)</f>
        <v>0</v>
      </c>
      <c r="G68" s="2"/>
      <c r="H68" s="2"/>
      <c r="I68" s="2"/>
      <c r="J68" s="19"/>
      <c r="K68" s="20">
        <f>ROUNDUP(J68/P$1,)</f>
        <v>0</v>
      </c>
      <c r="L68" s="2"/>
      <c r="M68" s="2"/>
      <c r="N68" s="2"/>
      <c r="O68" s="2"/>
    </row>
    <row r="69" spans="1:16" x14ac:dyDescent="0.25">
      <c r="A69" s="18" t="s">
        <v>361</v>
      </c>
      <c r="B69" s="12" t="s">
        <v>15</v>
      </c>
      <c r="C69" s="13" t="s">
        <v>20</v>
      </c>
      <c r="D69" s="23">
        <v>45291</v>
      </c>
      <c r="E69" s="19">
        <v>5000</v>
      </c>
      <c r="F69" s="20">
        <f>ROUNDUP(E69/P$1,)</f>
        <v>136</v>
      </c>
      <c r="G69" s="2"/>
      <c r="H69" s="2"/>
      <c r="I69" s="2"/>
      <c r="J69" s="19"/>
      <c r="K69" s="20">
        <f>ROUNDUP(J69/P$1,)</f>
        <v>0</v>
      </c>
      <c r="L69" s="2"/>
      <c r="M69" s="2"/>
      <c r="N69" s="2"/>
      <c r="O69" s="2" t="s">
        <v>344</v>
      </c>
    </row>
    <row r="70" spans="1:16" x14ac:dyDescent="0.25">
      <c r="A70" s="18" t="s">
        <v>192</v>
      </c>
      <c r="B70" s="12" t="s">
        <v>21</v>
      </c>
      <c r="C70" s="13" t="s">
        <v>22</v>
      </c>
      <c r="D70" s="2"/>
      <c r="E70" s="19"/>
      <c r="F70" s="5">
        <f>ROUNDUP(E70/P$1,)</f>
        <v>0</v>
      </c>
      <c r="G70" s="4"/>
      <c r="H70" s="4"/>
      <c r="I70" s="4"/>
      <c r="J70" s="4"/>
      <c r="K70" s="5">
        <f>ROUNDUP(J70/P$1,)</f>
        <v>0</v>
      </c>
      <c r="L70" s="4"/>
      <c r="M70" s="4"/>
      <c r="N70" s="5">
        <f>ROUNDUP(M70/P$1,)</f>
        <v>0</v>
      </c>
      <c r="O70" s="2"/>
    </row>
    <row r="71" spans="1:16" x14ac:dyDescent="0.25">
      <c r="A71" s="18" t="s">
        <v>192</v>
      </c>
      <c r="B71" s="12" t="s">
        <v>15</v>
      </c>
      <c r="C71" s="13" t="s">
        <v>20</v>
      </c>
      <c r="D71" s="23">
        <v>45291</v>
      </c>
      <c r="E71" s="19">
        <v>2500</v>
      </c>
      <c r="F71" s="5">
        <f>ROUNDUP(E71/P$1,)</f>
        <v>68</v>
      </c>
      <c r="G71" s="19" t="s">
        <v>34</v>
      </c>
      <c r="H71" s="19" t="s">
        <v>18</v>
      </c>
      <c r="I71" s="19" t="s">
        <v>33</v>
      </c>
      <c r="J71" s="19">
        <v>1250</v>
      </c>
      <c r="K71" s="5">
        <f>ROUNDUP(J71/P$1,)</f>
        <v>34</v>
      </c>
      <c r="L71" s="4"/>
      <c r="M71" s="4"/>
      <c r="N71" s="5">
        <f>ROUNDUP(M71/P$1,)</f>
        <v>0</v>
      </c>
      <c r="O71" s="2"/>
    </row>
    <row r="72" spans="1:16" x14ac:dyDescent="0.25">
      <c r="A72" s="18" t="s">
        <v>188</v>
      </c>
      <c r="B72" s="12" t="s">
        <v>21</v>
      </c>
      <c r="C72" s="13" t="s">
        <v>20</v>
      </c>
      <c r="D72" s="23">
        <v>45284</v>
      </c>
      <c r="E72" s="19">
        <v>1500</v>
      </c>
      <c r="F72" s="20">
        <f>ROUNDUP(E72/P$1,)</f>
        <v>41</v>
      </c>
      <c r="G72" s="19" t="s">
        <v>34</v>
      </c>
      <c r="H72" s="19" t="s">
        <v>18</v>
      </c>
      <c r="I72" s="19" t="s">
        <v>33</v>
      </c>
      <c r="J72" s="19">
        <v>750</v>
      </c>
      <c r="K72" s="20">
        <f>ROUNDUP(J72/P$1,)</f>
        <v>21</v>
      </c>
      <c r="L72" s="2"/>
      <c r="M72" s="2"/>
      <c r="N72" s="2"/>
      <c r="O72" s="2"/>
    </row>
    <row r="73" spans="1:16" x14ac:dyDescent="0.25">
      <c r="A73" s="18" t="s">
        <v>188</v>
      </c>
      <c r="B73" s="12" t="s">
        <v>15</v>
      </c>
      <c r="C73" s="13" t="s">
        <v>20</v>
      </c>
      <c r="D73" s="23">
        <v>45291</v>
      </c>
      <c r="E73" s="19">
        <v>2500</v>
      </c>
      <c r="F73" s="20">
        <f>ROUNDUP(E73/P$1,)</f>
        <v>68</v>
      </c>
      <c r="G73" s="19" t="s">
        <v>34</v>
      </c>
      <c r="H73" s="19" t="s">
        <v>18</v>
      </c>
      <c r="I73" s="19" t="s">
        <v>33</v>
      </c>
      <c r="J73" s="19">
        <v>1250</v>
      </c>
      <c r="K73" s="20">
        <f>ROUNDUP(J73/P$1,)</f>
        <v>34</v>
      </c>
      <c r="L73" s="2"/>
      <c r="M73" s="2"/>
      <c r="N73" s="2"/>
      <c r="O73" s="2"/>
    </row>
    <row r="74" spans="1:16" x14ac:dyDescent="0.25">
      <c r="A74" s="18" t="s">
        <v>189</v>
      </c>
      <c r="B74" s="12" t="s">
        <v>21</v>
      </c>
      <c r="C74" s="13" t="s">
        <v>22</v>
      </c>
      <c r="D74" s="23"/>
      <c r="E74" s="19"/>
      <c r="F74" s="2"/>
      <c r="G74" s="2"/>
      <c r="H74" s="2"/>
      <c r="I74" s="2"/>
      <c r="J74" s="19"/>
      <c r="K74" s="2"/>
      <c r="L74" s="2"/>
      <c r="M74" s="2"/>
      <c r="N74" s="2"/>
      <c r="O74" s="2"/>
    </row>
    <row r="75" spans="1:16" x14ac:dyDescent="0.25">
      <c r="A75" s="18" t="s">
        <v>189</v>
      </c>
      <c r="B75" s="12" t="s">
        <v>15</v>
      </c>
      <c r="C75" s="13" t="s">
        <v>20</v>
      </c>
      <c r="D75" s="23">
        <v>45291</v>
      </c>
      <c r="E75" s="19">
        <v>5000</v>
      </c>
      <c r="F75" s="20">
        <f>ROUNDUP(E75/P$1,)</f>
        <v>136</v>
      </c>
      <c r="G75" s="19" t="s">
        <v>34</v>
      </c>
      <c r="H75" s="19" t="s">
        <v>18</v>
      </c>
      <c r="I75" s="19" t="s">
        <v>33</v>
      </c>
      <c r="J75" s="19">
        <v>2500</v>
      </c>
      <c r="K75" s="20">
        <f>ROUNDUP(J75/P$1,)</f>
        <v>68</v>
      </c>
      <c r="L75" s="2"/>
      <c r="M75" s="2"/>
      <c r="N75" s="2"/>
      <c r="O75" s="2"/>
    </row>
    <row r="76" spans="1:16" s="21" customFormat="1" ht="15" customHeight="1" x14ac:dyDescent="0.25">
      <c r="A76" s="18" t="s">
        <v>193</v>
      </c>
      <c r="B76" s="12" t="s">
        <v>21</v>
      </c>
      <c r="C76" s="13" t="s">
        <v>22</v>
      </c>
      <c r="D76" s="18"/>
      <c r="E76" s="19"/>
      <c r="F76" s="20">
        <f>ROUNDUP(E76/P$1,)</f>
        <v>0</v>
      </c>
      <c r="G76" s="19"/>
      <c r="H76" s="19"/>
      <c r="I76" s="19"/>
      <c r="J76" s="19"/>
      <c r="K76" s="20">
        <f>ROUNDUP(J76/P$1,)</f>
        <v>0</v>
      </c>
      <c r="L76" s="19"/>
      <c r="M76" s="19"/>
      <c r="N76" s="20">
        <f>ROUNDUP(M76/P$1,)</f>
        <v>0</v>
      </c>
      <c r="O76" s="18"/>
      <c r="P76" s="1"/>
    </row>
    <row r="77" spans="1:16" s="21" customFormat="1" ht="15" customHeight="1" x14ac:dyDescent="0.25">
      <c r="A77" s="18" t="s">
        <v>193</v>
      </c>
      <c r="B77" s="12" t="s">
        <v>15</v>
      </c>
      <c r="C77" s="13" t="s">
        <v>20</v>
      </c>
      <c r="D77" s="23">
        <v>45291</v>
      </c>
      <c r="E77" s="19">
        <v>3500</v>
      </c>
      <c r="F77" s="20">
        <f>ROUNDUP(E77/P$1,)</f>
        <v>95</v>
      </c>
      <c r="G77" s="19" t="s">
        <v>34</v>
      </c>
      <c r="H77" s="19" t="s">
        <v>18</v>
      </c>
      <c r="I77" s="19" t="s">
        <v>33</v>
      </c>
      <c r="J77" s="19">
        <v>1750</v>
      </c>
      <c r="K77" s="20">
        <f>ROUNDUP(J77/P$1,)</f>
        <v>48</v>
      </c>
      <c r="L77" s="19"/>
      <c r="M77" s="19"/>
      <c r="N77" s="20">
        <f>ROUNDUP(M77/P$1,)</f>
        <v>0</v>
      </c>
      <c r="O77" s="18"/>
      <c r="P77" s="1"/>
    </row>
    <row r="78" spans="1:16" s="21" customFormat="1" ht="15" customHeight="1" x14ac:dyDescent="0.25">
      <c r="A78" s="18" t="s">
        <v>120</v>
      </c>
      <c r="B78" s="12" t="s">
        <v>21</v>
      </c>
      <c r="C78" s="13" t="s">
        <v>16</v>
      </c>
      <c r="D78" s="14">
        <v>45284</v>
      </c>
      <c r="E78" s="19">
        <v>2000</v>
      </c>
      <c r="F78" s="5">
        <f>ROUNDUP(E78/P$1,)</f>
        <v>55</v>
      </c>
      <c r="G78" s="4"/>
      <c r="H78" s="4"/>
      <c r="I78" s="4"/>
      <c r="J78" s="4"/>
      <c r="K78" s="5">
        <f>ROUNDUP(J78/P$1,)</f>
        <v>0</v>
      </c>
      <c r="L78" s="4"/>
      <c r="M78" s="4"/>
      <c r="N78" s="5">
        <f>ROUNDUP(M78/P$1,)</f>
        <v>0</v>
      </c>
      <c r="O78" s="18" t="s">
        <v>102</v>
      </c>
      <c r="P78" s="1"/>
    </row>
    <row r="79" spans="1:16" s="21" customFormat="1" ht="15" customHeight="1" x14ac:dyDescent="0.25">
      <c r="A79" s="18" t="s">
        <v>120</v>
      </c>
      <c r="B79" s="12" t="s">
        <v>15</v>
      </c>
      <c r="C79" s="13" t="s">
        <v>16</v>
      </c>
      <c r="D79" s="14">
        <v>45291</v>
      </c>
      <c r="E79" s="19">
        <v>3000</v>
      </c>
      <c r="F79" s="5">
        <f>ROUNDUP(E79/P$1,)</f>
        <v>82</v>
      </c>
      <c r="G79" s="4"/>
      <c r="H79" s="4"/>
      <c r="I79" s="4"/>
      <c r="J79" s="4"/>
      <c r="K79" s="5">
        <f>ROUNDUP(J79/P$1,)</f>
        <v>0</v>
      </c>
      <c r="L79" s="4"/>
      <c r="M79" s="4"/>
      <c r="N79" s="5">
        <f>ROUNDUP(M79/P$1,)</f>
        <v>0</v>
      </c>
      <c r="O79" s="18" t="s">
        <v>102</v>
      </c>
      <c r="P79" s="1"/>
    </row>
    <row r="80" spans="1:16" s="21" customFormat="1" ht="15" customHeight="1" x14ac:dyDescent="0.25">
      <c r="A80" s="18" t="s">
        <v>120</v>
      </c>
      <c r="B80" s="12" t="s">
        <v>21</v>
      </c>
      <c r="C80" s="13" t="s">
        <v>20</v>
      </c>
      <c r="D80" s="14">
        <v>45284</v>
      </c>
      <c r="E80" s="19">
        <v>1500</v>
      </c>
      <c r="F80" s="5">
        <f>ROUNDUP(E80/P$1,)</f>
        <v>41</v>
      </c>
      <c r="G80" s="4"/>
      <c r="H80" s="4"/>
      <c r="I80" s="4"/>
      <c r="J80" s="4"/>
      <c r="K80" s="5">
        <f>ROUNDUP(J80/P$1,)</f>
        <v>0</v>
      </c>
      <c r="L80" s="4"/>
      <c r="M80" s="4"/>
      <c r="N80" s="5">
        <f>ROUNDUP(M80/P$1,)</f>
        <v>0</v>
      </c>
      <c r="O80" s="18" t="s">
        <v>103</v>
      </c>
      <c r="P80" s="1"/>
    </row>
    <row r="81" spans="1:16" s="21" customFormat="1" ht="15" customHeight="1" x14ac:dyDescent="0.25">
      <c r="A81" s="18" t="s">
        <v>120</v>
      </c>
      <c r="B81" s="12" t="s">
        <v>15</v>
      </c>
      <c r="C81" s="13" t="s">
        <v>20</v>
      </c>
      <c r="D81" s="14">
        <v>45291</v>
      </c>
      <c r="E81" s="19">
        <v>2500</v>
      </c>
      <c r="F81" s="5">
        <f>ROUNDUP(E81/P$1,)</f>
        <v>68</v>
      </c>
      <c r="G81" s="4"/>
      <c r="H81" s="4"/>
      <c r="I81" s="4"/>
      <c r="J81" s="4"/>
      <c r="K81" s="5">
        <f>ROUNDUP(J81/P$1,)</f>
        <v>0</v>
      </c>
      <c r="L81" s="4"/>
      <c r="M81" s="4"/>
      <c r="N81" s="5">
        <f>ROUNDUP(M81/P$1,)</f>
        <v>0</v>
      </c>
      <c r="O81" s="18" t="s">
        <v>103</v>
      </c>
      <c r="P81" s="1"/>
    </row>
    <row r="82" spans="1:16" s="21" customFormat="1" ht="15" customHeight="1" x14ac:dyDescent="0.2">
      <c r="A82" s="18" t="s">
        <v>108</v>
      </c>
      <c r="B82" s="12" t="s">
        <v>21</v>
      </c>
      <c r="C82" s="13" t="s">
        <v>16</v>
      </c>
      <c r="D82" s="14">
        <v>45284</v>
      </c>
      <c r="E82" s="19">
        <v>2000</v>
      </c>
      <c r="F82" s="20">
        <f>ROUNDUP(E82/P$1,)</f>
        <v>55</v>
      </c>
      <c r="G82" s="13" t="s">
        <v>34</v>
      </c>
      <c r="H82" s="13" t="s">
        <v>18</v>
      </c>
      <c r="I82" s="13" t="s">
        <v>33</v>
      </c>
      <c r="J82" s="13" t="s">
        <v>18</v>
      </c>
      <c r="K82" s="20"/>
      <c r="L82" s="19"/>
      <c r="M82" s="19"/>
      <c r="N82" s="20">
        <f>ROUNDUP(M82/P$1,)</f>
        <v>0</v>
      </c>
      <c r="O82" s="18" t="s">
        <v>109</v>
      </c>
    </row>
    <row r="83" spans="1:16" s="21" customFormat="1" ht="15" customHeight="1" x14ac:dyDescent="0.2">
      <c r="A83" s="18" t="s">
        <v>108</v>
      </c>
      <c r="B83" s="12" t="s">
        <v>15</v>
      </c>
      <c r="C83" s="13" t="s">
        <v>16</v>
      </c>
      <c r="D83" s="14">
        <v>45291</v>
      </c>
      <c r="E83" s="19">
        <v>3000</v>
      </c>
      <c r="F83" s="20">
        <f>ROUNDUP(E83/P$1,)</f>
        <v>82</v>
      </c>
      <c r="G83" s="13" t="s">
        <v>34</v>
      </c>
      <c r="H83" s="13" t="s">
        <v>18</v>
      </c>
      <c r="I83" s="13" t="s">
        <v>33</v>
      </c>
      <c r="J83" s="13" t="s">
        <v>18</v>
      </c>
      <c r="K83" s="20"/>
      <c r="L83" s="19"/>
      <c r="M83" s="19"/>
      <c r="N83" s="20">
        <f>ROUNDUP(M83/P$1,)</f>
        <v>0</v>
      </c>
      <c r="O83" s="18" t="s">
        <v>109</v>
      </c>
    </row>
    <row r="84" spans="1:16" s="21" customFormat="1" ht="15" customHeight="1" x14ac:dyDescent="0.25">
      <c r="A84" s="18" t="s">
        <v>108</v>
      </c>
      <c r="B84" s="12" t="s">
        <v>21</v>
      </c>
      <c r="C84" s="13" t="s">
        <v>20</v>
      </c>
      <c r="D84" s="14">
        <v>45284</v>
      </c>
      <c r="E84" s="19">
        <v>1450</v>
      </c>
      <c r="F84" s="20">
        <f>ROUNDUP(E84/P$1,)</f>
        <v>40</v>
      </c>
      <c r="G84" s="13" t="s">
        <v>34</v>
      </c>
      <c r="H84" s="13" t="s">
        <v>18</v>
      </c>
      <c r="I84" s="13" t="s">
        <v>33</v>
      </c>
      <c r="J84" s="13" t="s">
        <v>18</v>
      </c>
      <c r="K84" s="20"/>
      <c r="L84" s="4"/>
      <c r="M84" s="4"/>
      <c r="N84" s="5">
        <f>ROUNDUP(M84/P$1,)</f>
        <v>0</v>
      </c>
      <c r="O84" s="18" t="s">
        <v>112</v>
      </c>
      <c r="P84" s="1"/>
    </row>
    <row r="85" spans="1:16" s="21" customFormat="1" ht="15" customHeight="1" x14ac:dyDescent="0.25">
      <c r="A85" s="18" t="s">
        <v>108</v>
      </c>
      <c r="B85" s="12" t="s">
        <v>15</v>
      </c>
      <c r="C85" s="13" t="s">
        <v>20</v>
      </c>
      <c r="D85" s="14">
        <v>45291</v>
      </c>
      <c r="E85" s="19">
        <v>2450</v>
      </c>
      <c r="F85" s="20">
        <f>ROUNDUP(E85/P$1,)</f>
        <v>67</v>
      </c>
      <c r="G85" s="13" t="s">
        <v>34</v>
      </c>
      <c r="H85" s="13" t="s">
        <v>18</v>
      </c>
      <c r="I85" s="13" t="s">
        <v>33</v>
      </c>
      <c r="J85" s="13" t="s">
        <v>18</v>
      </c>
      <c r="K85" s="20"/>
      <c r="L85" s="4"/>
      <c r="M85" s="4"/>
      <c r="N85" s="5">
        <f>ROUNDUP(M85/P$1,)</f>
        <v>0</v>
      </c>
      <c r="O85" s="18" t="s">
        <v>112</v>
      </c>
      <c r="P85" s="1"/>
    </row>
  </sheetData>
  <sortState ref="A2:Q85">
    <sortCondition ref="A1"/>
  </sortState>
  <phoneticPr fontId="9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Zeros="0" workbookViewId="0">
      <pane ySplit="1" topLeftCell="A2" activePane="bottomLeft" state="frozen"/>
      <selection pane="bottomLeft" activeCell="A54" sqref="A54:XFD54"/>
    </sheetView>
  </sheetViews>
  <sheetFormatPr defaultColWidth="9.140625" defaultRowHeight="15" x14ac:dyDescent="0.25"/>
  <cols>
    <col min="1" max="1" width="50.28515625" style="1" customWidth="1"/>
    <col min="2" max="2" width="14.28515625" style="1" customWidth="1"/>
    <col min="3" max="3" width="20.5703125" style="1" customWidth="1"/>
    <col min="4" max="4" width="14.85546875" style="1" customWidth="1"/>
    <col min="5" max="5" width="12.7109375" style="1" hidden="1" customWidth="1"/>
    <col min="6" max="6" width="15.28515625" style="1" bestFit="1" customWidth="1"/>
    <col min="7" max="9" width="15.42578125" style="1" customWidth="1"/>
    <col min="10" max="10" width="15.42578125" style="1" hidden="1" customWidth="1"/>
    <col min="11" max="12" width="15.42578125" style="1" customWidth="1"/>
    <col min="13" max="13" width="15.42578125" style="1" hidden="1" customWidth="1"/>
    <col min="14" max="14" width="15.42578125" style="1" customWidth="1"/>
    <col min="15" max="15" width="16" style="1" customWidth="1"/>
    <col min="16" max="16384" width="9.140625" style="1"/>
  </cols>
  <sheetData>
    <row r="1" spans="1:16" s="7" customFormat="1" ht="90" customHeight="1" x14ac:dyDescent="0.25">
      <c r="A1" s="9" t="s">
        <v>0</v>
      </c>
      <c r="B1" s="10" t="s">
        <v>1</v>
      </c>
      <c r="C1" s="10" t="s">
        <v>13</v>
      </c>
      <c r="D1" s="9" t="s">
        <v>2</v>
      </c>
      <c r="E1" s="8" t="s">
        <v>4</v>
      </c>
      <c r="F1" s="10" t="s">
        <v>3</v>
      </c>
      <c r="G1" s="10" t="s">
        <v>5</v>
      </c>
      <c r="H1" s="10" t="s">
        <v>6</v>
      </c>
      <c r="I1" s="10" t="s">
        <v>7</v>
      </c>
      <c r="J1" s="8" t="s">
        <v>8</v>
      </c>
      <c r="K1" s="10" t="s">
        <v>9</v>
      </c>
      <c r="L1" s="10" t="s">
        <v>10</v>
      </c>
      <c r="M1" s="8" t="s">
        <v>8</v>
      </c>
      <c r="N1" s="10" t="s">
        <v>11</v>
      </c>
      <c r="O1" s="10" t="s">
        <v>12</v>
      </c>
      <c r="P1" s="6">
        <v>37</v>
      </c>
    </row>
    <row r="2" spans="1:16" s="21" customFormat="1" ht="15" customHeight="1" x14ac:dyDescent="0.2">
      <c r="A2" s="18" t="s">
        <v>44</v>
      </c>
      <c r="B2" s="12" t="s">
        <v>21</v>
      </c>
      <c r="C2" s="13" t="s">
        <v>22</v>
      </c>
      <c r="D2" s="23"/>
      <c r="E2" s="19"/>
      <c r="F2" s="20">
        <f>ROUNDUP(E2/P$1,)</f>
        <v>0</v>
      </c>
      <c r="G2" s="19"/>
      <c r="H2" s="19"/>
      <c r="I2" s="19"/>
      <c r="J2" s="19"/>
      <c r="K2" s="20">
        <f>ROUNDUP(J2/P$1,)</f>
        <v>0</v>
      </c>
      <c r="L2" s="19"/>
      <c r="M2" s="19"/>
      <c r="N2" s="20">
        <f>ROUNDUP(M2/P$1,)</f>
        <v>0</v>
      </c>
      <c r="O2" s="18"/>
    </row>
    <row r="3" spans="1:16" s="21" customFormat="1" ht="15" customHeight="1" x14ac:dyDescent="0.2">
      <c r="A3" s="18" t="s">
        <v>57</v>
      </c>
      <c r="B3" s="12" t="s">
        <v>21</v>
      </c>
      <c r="C3" s="19" t="s">
        <v>56</v>
      </c>
      <c r="D3" s="23">
        <v>45284</v>
      </c>
      <c r="E3" s="19">
        <v>3000</v>
      </c>
      <c r="F3" s="20">
        <f>ROUNDUP(E3/P$1,)</f>
        <v>82</v>
      </c>
      <c r="G3" s="13" t="s">
        <v>17</v>
      </c>
      <c r="H3" s="13" t="s">
        <v>18</v>
      </c>
      <c r="I3" s="13" t="s">
        <v>19</v>
      </c>
      <c r="J3" s="19">
        <v>1500</v>
      </c>
      <c r="K3" s="20">
        <f>ROUNDUP(J3/P$1,)</f>
        <v>41</v>
      </c>
      <c r="L3" s="19"/>
      <c r="M3" s="19"/>
      <c r="N3" s="20">
        <f>ROUNDUP(M3/P$1,)</f>
        <v>0</v>
      </c>
      <c r="O3" s="18"/>
    </row>
    <row r="4" spans="1:16" s="26" customFormat="1" ht="15" customHeight="1" x14ac:dyDescent="0.2">
      <c r="A4" s="18" t="s">
        <v>57</v>
      </c>
      <c r="B4" s="12" t="s">
        <v>15</v>
      </c>
      <c r="C4" s="19" t="s">
        <v>56</v>
      </c>
      <c r="D4" s="23">
        <v>45291</v>
      </c>
      <c r="E4" s="19">
        <v>5000</v>
      </c>
      <c r="F4" s="20">
        <f>ROUNDUP(E4/P$1,)</f>
        <v>136</v>
      </c>
      <c r="G4" s="13" t="s">
        <v>17</v>
      </c>
      <c r="H4" s="13" t="s">
        <v>18</v>
      </c>
      <c r="I4" s="13" t="s">
        <v>19</v>
      </c>
      <c r="J4" s="19">
        <v>2500</v>
      </c>
      <c r="K4" s="20">
        <f>ROUNDUP(J4/P$1,)</f>
        <v>68</v>
      </c>
      <c r="L4" s="19"/>
      <c r="M4" s="19"/>
      <c r="N4" s="20">
        <f>ROUNDUP(M4/P$1,)</f>
        <v>0</v>
      </c>
      <c r="O4" s="18"/>
      <c r="P4" s="21"/>
    </row>
    <row r="5" spans="1:16" s="21" customFormat="1" ht="15" customHeight="1" x14ac:dyDescent="0.25">
      <c r="A5" s="18" t="s">
        <v>423</v>
      </c>
      <c r="B5" s="12" t="s">
        <v>21</v>
      </c>
      <c r="C5" s="13" t="s">
        <v>22</v>
      </c>
      <c r="D5" s="2"/>
      <c r="E5" s="4"/>
      <c r="F5" s="20">
        <f>ROUNDUP(E5/P$1,)</f>
        <v>0</v>
      </c>
      <c r="G5" s="2"/>
      <c r="H5" s="2"/>
      <c r="I5" s="2"/>
      <c r="J5" s="4"/>
      <c r="K5" s="20">
        <f>ROUNDUP(J5/P$1,)</f>
        <v>0</v>
      </c>
      <c r="L5" s="2"/>
      <c r="M5" s="2"/>
      <c r="N5" s="2"/>
      <c r="O5" s="2"/>
      <c r="P5" s="1"/>
    </row>
    <row r="6" spans="1:16" ht="15" customHeight="1" x14ac:dyDescent="0.25">
      <c r="A6" s="18" t="s">
        <v>423</v>
      </c>
      <c r="B6" s="12" t="s">
        <v>15</v>
      </c>
      <c r="C6" s="13" t="s">
        <v>20</v>
      </c>
      <c r="D6" s="14">
        <v>45291</v>
      </c>
      <c r="E6" s="19">
        <v>4000</v>
      </c>
      <c r="F6" s="20">
        <f>ROUNDUP(E6/P$1,)</f>
        <v>109</v>
      </c>
      <c r="G6" s="13" t="s">
        <v>17</v>
      </c>
      <c r="H6" s="13" t="s">
        <v>18</v>
      </c>
      <c r="I6" s="13" t="s">
        <v>428</v>
      </c>
      <c r="J6" s="28">
        <v>4000</v>
      </c>
      <c r="K6" s="29">
        <f>ROUNDUP(J6/P$1,)</f>
        <v>109</v>
      </c>
      <c r="L6" s="30"/>
      <c r="M6" s="30"/>
      <c r="N6" s="30"/>
      <c r="O6" s="30"/>
    </row>
    <row r="7" spans="1:16" s="21" customFormat="1" ht="15" customHeight="1" x14ac:dyDescent="0.25">
      <c r="A7" s="18" t="s">
        <v>422</v>
      </c>
      <c r="B7" s="12" t="s">
        <v>21</v>
      </c>
      <c r="C7" s="13" t="s">
        <v>22</v>
      </c>
      <c r="D7" s="2"/>
      <c r="E7" s="4"/>
      <c r="F7" s="20">
        <f>ROUNDUP(E7/P$1,)</f>
        <v>0</v>
      </c>
      <c r="G7" s="2"/>
      <c r="H7" s="2"/>
      <c r="I7" s="2"/>
      <c r="J7" s="4"/>
      <c r="K7" s="20">
        <f>ROUNDUP(J7/P$1,)</f>
        <v>0</v>
      </c>
      <c r="L7" s="2"/>
      <c r="M7" s="2"/>
      <c r="N7" s="2"/>
      <c r="O7" s="2"/>
      <c r="P7" s="1"/>
    </row>
    <row r="8" spans="1:16" s="21" customFormat="1" ht="15" customHeight="1" x14ac:dyDescent="0.25">
      <c r="A8" s="18" t="s">
        <v>422</v>
      </c>
      <c r="B8" s="12" t="s">
        <v>15</v>
      </c>
      <c r="C8" s="13" t="s">
        <v>22</v>
      </c>
      <c r="D8" s="2"/>
      <c r="E8" s="4"/>
      <c r="F8" s="20">
        <f>ROUNDUP(E8/P$1,)</f>
        <v>0</v>
      </c>
      <c r="G8" s="2"/>
      <c r="H8" s="2"/>
      <c r="I8" s="2"/>
      <c r="J8" s="4"/>
      <c r="K8" s="20">
        <f>ROUNDUP(J8/P$1,)</f>
        <v>0</v>
      </c>
      <c r="L8" s="2"/>
      <c r="M8" s="2"/>
      <c r="N8" s="2"/>
      <c r="O8" s="2"/>
      <c r="P8" s="1"/>
    </row>
    <row r="9" spans="1:16" s="21" customFormat="1" ht="15" customHeight="1" x14ac:dyDescent="0.25">
      <c r="A9" s="18" t="s">
        <v>387</v>
      </c>
      <c r="B9" s="12" t="s">
        <v>21</v>
      </c>
      <c r="C9" s="13" t="s">
        <v>22</v>
      </c>
      <c r="D9" s="2"/>
      <c r="E9" s="4"/>
      <c r="F9" s="20">
        <f>ROUNDUP(E9/P$1,)</f>
        <v>0</v>
      </c>
      <c r="G9" s="2"/>
      <c r="H9" s="2"/>
      <c r="I9" s="2"/>
      <c r="J9" s="4"/>
      <c r="K9" s="20">
        <f>ROUNDUP(J9/P$1,)</f>
        <v>0</v>
      </c>
      <c r="L9" s="2"/>
      <c r="M9" s="2"/>
      <c r="N9" s="2"/>
      <c r="O9" s="2"/>
      <c r="P9" s="1"/>
    </row>
    <row r="10" spans="1:16" s="21" customFormat="1" ht="15" customHeight="1" x14ac:dyDescent="0.25">
      <c r="A10" s="18" t="s">
        <v>387</v>
      </c>
      <c r="B10" s="12" t="s">
        <v>15</v>
      </c>
      <c r="C10" s="13" t="s">
        <v>22</v>
      </c>
      <c r="D10" s="2"/>
      <c r="E10" s="4"/>
      <c r="F10" s="20">
        <f>ROUNDUP(E10/P$1,)</f>
        <v>0</v>
      </c>
      <c r="G10" s="2"/>
      <c r="H10" s="2"/>
      <c r="I10" s="2"/>
      <c r="J10" s="4"/>
      <c r="K10" s="20">
        <f>ROUNDUP(J10/P$1,)</f>
        <v>0</v>
      </c>
      <c r="L10" s="2"/>
      <c r="M10" s="2"/>
      <c r="N10" s="2"/>
      <c r="O10" s="2"/>
      <c r="P10" s="1"/>
    </row>
    <row r="11" spans="1:16" ht="15" customHeight="1" x14ac:dyDescent="0.25">
      <c r="A11" s="18" t="s">
        <v>331</v>
      </c>
      <c r="B11" s="12" t="s">
        <v>21</v>
      </c>
      <c r="C11" s="13" t="s">
        <v>22</v>
      </c>
      <c r="D11" s="2"/>
      <c r="E11" s="4"/>
      <c r="F11" s="20">
        <f>ROUNDUP(E11/P$1,)</f>
        <v>0</v>
      </c>
      <c r="G11" s="2"/>
      <c r="H11" s="2"/>
      <c r="I11" s="2"/>
      <c r="J11" s="4"/>
      <c r="K11" s="20">
        <f>ROUNDUP(J11/P$1,)</f>
        <v>0</v>
      </c>
      <c r="L11" s="2"/>
      <c r="M11" s="2"/>
      <c r="N11" s="2"/>
      <c r="O11" s="2"/>
    </row>
    <row r="12" spans="1:16" ht="15" customHeight="1" x14ac:dyDescent="0.25">
      <c r="A12" s="18" t="s">
        <v>331</v>
      </c>
      <c r="B12" s="12" t="s">
        <v>15</v>
      </c>
      <c r="C12" s="13" t="s">
        <v>20</v>
      </c>
      <c r="D12" s="14">
        <v>45291</v>
      </c>
      <c r="E12" s="4">
        <v>5000</v>
      </c>
      <c r="F12" s="20">
        <f>ROUNDUP(E12/P$1,)</f>
        <v>136</v>
      </c>
      <c r="G12" s="13" t="s">
        <v>34</v>
      </c>
      <c r="H12" s="13" t="s">
        <v>18</v>
      </c>
      <c r="I12" s="13" t="s">
        <v>33</v>
      </c>
      <c r="J12" s="4">
        <v>2500</v>
      </c>
      <c r="K12" s="20">
        <f>ROUNDUP(J12/P$1,)</f>
        <v>68</v>
      </c>
      <c r="L12" s="2"/>
      <c r="M12" s="2"/>
      <c r="N12" s="2"/>
      <c r="O12" s="2"/>
    </row>
    <row r="13" spans="1:16" ht="15" customHeight="1" x14ac:dyDescent="0.25">
      <c r="A13" s="18" t="s">
        <v>177</v>
      </c>
      <c r="B13" s="12" t="s">
        <v>21</v>
      </c>
      <c r="C13" s="13" t="s">
        <v>22</v>
      </c>
      <c r="D13" s="23"/>
      <c r="E13" s="19"/>
      <c r="F13" s="20">
        <f>ROUNDUP(E13/P$1,)</f>
        <v>0</v>
      </c>
      <c r="G13" s="19"/>
      <c r="H13" s="19"/>
      <c r="I13" s="19"/>
      <c r="J13" s="19"/>
      <c r="K13" s="20">
        <f>ROUNDUP(J13/P$1,)</f>
        <v>0</v>
      </c>
      <c r="L13" s="19"/>
      <c r="M13" s="19"/>
      <c r="N13" s="20">
        <f>ROUNDUP(M13/P$1,)</f>
        <v>0</v>
      </c>
      <c r="O13" s="2"/>
    </row>
    <row r="14" spans="1:16" s="21" customFormat="1" ht="15" customHeight="1" x14ac:dyDescent="0.25">
      <c r="A14" s="18" t="s">
        <v>177</v>
      </c>
      <c r="B14" s="12" t="s">
        <v>15</v>
      </c>
      <c r="C14" s="13" t="s">
        <v>22</v>
      </c>
      <c r="D14" s="23"/>
      <c r="E14" s="19"/>
      <c r="F14" s="20">
        <f>ROUNDUP(E14/P$1,)</f>
        <v>0</v>
      </c>
      <c r="G14" s="19"/>
      <c r="H14" s="19"/>
      <c r="I14" s="19"/>
      <c r="J14" s="19"/>
      <c r="K14" s="20">
        <f>ROUNDUP(J14/P$1,)</f>
        <v>0</v>
      </c>
      <c r="L14" s="19"/>
      <c r="M14" s="19"/>
      <c r="N14" s="20">
        <f>ROUNDUP(M14/P$1,)</f>
        <v>0</v>
      </c>
      <c r="O14" s="2"/>
      <c r="P14" s="1"/>
    </row>
    <row r="15" spans="1:16" ht="15" customHeight="1" x14ac:dyDescent="0.25">
      <c r="A15" s="18" t="s">
        <v>291</v>
      </c>
      <c r="B15" s="12" t="s">
        <v>21</v>
      </c>
      <c r="C15" s="13" t="s">
        <v>22</v>
      </c>
      <c r="D15" s="23"/>
      <c r="E15" s="19"/>
      <c r="F15" s="20">
        <f>ROUNDUP(E15/P$1,)</f>
        <v>0</v>
      </c>
      <c r="G15" s="19"/>
      <c r="H15" s="19"/>
      <c r="I15" s="19"/>
      <c r="J15" s="19"/>
      <c r="K15" s="20">
        <f>ROUNDUP(J15/P$1,)</f>
        <v>0</v>
      </c>
      <c r="L15" s="19"/>
      <c r="M15" s="19"/>
      <c r="N15" s="20">
        <f>ROUNDUP(M15/P$1,)</f>
        <v>0</v>
      </c>
      <c r="O15" s="2"/>
    </row>
    <row r="16" spans="1:16" ht="15" customHeight="1" x14ac:dyDescent="0.25">
      <c r="A16" s="18" t="s">
        <v>291</v>
      </c>
      <c r="B16" s="12" t="s">
        <v>15</v>
      </c>
      <c r="C16" s="13" t="s">
        <v>20</v>
      </c>
      <c r="D16" s="23">
        <v>45291</v>
      </c>
      <c r="E16" s="19">
        <v>4200</v>
      </c>
      <c r="F16" s="20">
        <f>ROUNDUP(E16/P$1,)</f>
        <v>114</v>
      </c>
      <c r="G16" s="13" t="s">
        <v>65</v>
      </c>
      <c r="H16" s="13" t="s">
        <v>18</v>
      </c>
      <c r="I16" s="13" t="s">
        <v>66</v>
      </c>
      <c r="J16" s="19">
        <v>2100</v>
      </c>
      <c r="K16" s="20">
        <f>ROUNDUP(J16/P$1,)</f>
        <v>57</v>
      </c>
      <c r="L16" s="19"/>
      <c r="M16" s="19"/>
      <c r="N16" s="20">
        <f>ROUNDUP(M16/P$1,)</f>
        <v>0</v>
      </c>
      <c r="O16" s="2"/>
    </row>
    <row r="17" spans="1:16" ht="15" customHeight="1" x14ac:dyDescent="0.25">
      <c r="A17" s="18" t="s">
        <v>115</v>
      </c>
      <c r="B17" s="12" t="s">
        <v>21</v>
      </c>
      <c r="C17" s="13" t="s">
        <v>22</v>
      </c>
      <c r="D17" s="24"/>
      <c r="E17" s="4"/>
      <c r="F17" s="5">
        <f>ROUNDUP(E17/P$1,)</f>
        <v>0</v>
      </c>
      <c r="G17" s="4"/>
      <c r="H17" s="4"/>
      <c r="I17" s="4"/>
      <c r="J17" s="4"/>
      <c r="K17" s="5">
        <f>ROUNDUP(J17/P$1,)</f>
        <v>0</v>
      </c>
      <c r="L17" s="4"/>
      <c r="M17" s="4"/>
      <c r="N17" s="5">
        <f>ROUNDUP(M17/P$1,)</f>
        <v>0</v>
      </c>
      <c r="O17" s="2"/>
    </row>
    <row r="18" spans="1:16" ht="15" customHeight="1" x14ac:dyDescent="0.25">
      <c r="A18" s="18" t="s">
        <v>115</v>
      </c>
      <c r="B18" s="12" t="s">
        <v>15</v>
      </c>
      <c r="C18" s="13" t="s">
        <v>22</v>
      </c>
      <c r="D18" s="24"/>
      <c r="E18" s="4"/>
      <c r="F18" s="5">
        <f>ROUNDUP(E18/P$1,)</f>
        <v>0</v>
      </c>
      <c r="G18" s="4"/>
      <c r="H18" s="4"/>
      <c r="I18" s="4"/>
      <c r="J18" s="4"/>
      <c r="K18" s="5">
        <f>ROUNDUP(J18/P$1,)</f>
        <v>0</v>
      </c>
      <c r="L18" s="4"/>
      <c r="M18" s="4"/>
      <c r="N18" s="5">
        <f>ROUNDUP(M18/P$1,)</f>
        <v>0</v>
      </c>
      <c r="O18" s="2"/>
    </row>
    <row r="19" spans="1:16" ht="15" customHeight="1" x14ac:dyDescent="0.25">
      <c r="A19" s="18" t="s">
        <v>125</v>
      </c>
      <c r="B19" s="12" t="s">
        <v>21</v>
      </c>
      <c r="C19" s="13" t="s">
        <v>22</v>
      </c>
      <c r="D19" s="24"/>
      <c r="E19" s="4"/>
      <c r="F19" s="5">
        <f>ROUNDUP(E19/P$1,)</f>
        <v>0</v>
      </c>
      <c r="G19" s="4"/>
      <c r="H19" s="4"/>
      <c r="I19" s="4"/>
      <c r="J19" s="4"/>
      <c r="K19" s="5">
        <f>ROUNDUP(J19/P$1,)</f>
        <v>0</v>
      </c>
      <c r="L19" s="4"/>
      <c r="M19" s="4"/>
      <c r="N19" s="5">
        <f>ROUNDUP(M19/P$1,)</f>
        <v>0</v>
      </c>
      <c r="O19" s="2"/>
    </row>
    <row r="20" spans="1:16" ht="15" customHeight="1" x14ac:dyDescent="0.25">
      <c r="A20" s="18" t="s">
        <v>125</v>
      </c>
      <c r="B20" s="12" t="s">
        <v>15</v>
      </c>
      <c r="C20" s="19" t="s">
        <v>56</v>
      </c>
      <c r="D20" s="23">
        <v>45291</v>
      </c>
      <c r="E20" s="19">
        <v>1400</v>
      </c>
      <c r="F20" s="20">
        <f>ROUNDUP(E20/P$1,)</f>
        <v>38</v>
      </c>
      <c r="G20" s="13" t="s">
        <v>17</v>
      </c>
      <c r="H20" s="13" t="s">
        <v>18</v>
      </c>
      <c r="I20" s="13" t="s">
        <v>19</v>
      </c>
      <c r="J20" s="19">
        <v>350</v>
      </c>
      <c r="K20" s="20">
        <f>ROUNDUP(J20/P$1,)</f>
        <v>10</v>
      </c>
      <c r="L20" s="19"/>
      <c r="M20" s="19"/>
      <c r="N20" s="20">
        <f>ROUNDUP(M20/P$1,)</f>
        <v>0</v>
      </c>
      <c r="O20" s="18" t="s">
        <v>124</v>
      </c>
      <c r="P20" s="21"/>
    </row>
    <row r="21" spans="1:16" ht="15" customHeight="1" x14ac:dyDescent="0.25">
      <c r="A21" s="18" t="s">
        <v>464</v>
      </c>
      <c r="B21" s="12" t="s">
        <v>21</v>
      </c>
      <c r="C21" s="13" t="s">
        <v>22</v>
      </c>
      <c r="D21" s="2"/>
      <c r="E21" s="19"/>
      <c r="F21" s="20">
        <f>ROUNDUP(E21/P$1,)</f>
        <v>0</v>
      </c>
      <c r="G21" s="2"/>
      <c r="H21" s="2"/>
      <c r="I21" s="2"/>
      <c r="J21" s="19"/>
      <c r="K21" s="20">
        <f>ROUNDUP(J21/P$1,)</f>
        <v>0</v>
      </c>
      <c r="L21" s="2"/>
      <c r="M21" s="2"/>
      <c r="N21" s="2"/>
      <c r="O21" s="2"/>
    </row>
    <row r="22" spans="1:16" ht="15" customHeight="1" x14ac:dyDescent="0.25">
      <c r="A22" s="18" t="s">
        <v>464</v>
      </c>
      <c r="B22" s="12" t="s">
        <v>15</v>
      </c>
      <c r="C22" s="13" t="s">
        <v>22</v>
      </c>
      <c r="D22" s="2"/>
      <c r="E22" s="19"/>
      <c r="F22" s="20">
        <f>ROUNDUP(E22/P$1,)</f>
        <v>0</v>
      </c>
      <c r="G22" s="2"/>
      <c r="H22" s="2"/>
      <c r="I22" s="2"/>
      <c r="J22" s="19"/>
      <c r="K22" s="20">
        <f>ROUNDUP(J22/P$1,)</f>
        <v>0</v>
      </c>
      <c r="L22" s="2"/>
      <c r="M22" s="2"/>
      <c r="N22" s="2"/>
      <c r="O22" s="2"/>
    </row>
    <row r="23" spans="1:16" ht="15" customHeight="1" x14ac:dyDescent="0.25">
      <c r="A23" s="18" t="s">
        <v>409</v>
      </c>
      <c r="B23" s="12" t="s">
        <v>21</v>
      </c>
      <c r="C23" s="13" t="s">
        <v>22</v>
      </c>
      <c r="D23" s="2"/>
      <c r="E23" s="4"/>
      <c r="F23" s="20">
        <f>ROUNDUP(E23/P$1,)</f>
        <v>0</v>
      </c>
      <c r="G23" s="2"/>
      <c r="H23" s="2"/>
      <c r="I23" s="2"/>
      <c r="J23" s="4"/>
      <c r="K23" s="20">
        <f>ROUNDUP(J23/P$1,)</f>
        <v>0</v>
      </c>
      <c r="L23" s="2"/>
      <c r="M23" s="2"/>
      <c r="N23" s="2"/>
      <c r="O23" s="2"/>
    </row>
    <row r="24" spans="1:16" ht="15" customHeight="1" x14ac:dyDescent="0.25">
      <c r="A24" s="18" t="s">
        <v>409</v>
      </c>
      <c r="B24" s="12" t="s">
        <v>15</v>
      </c>
      <c r="C24" s="13" t="s">
        <v>22</v>
      </c>
      <c r="D24" s="2"/>
      <c r="E24" s="4"/>
      <c r="F24" s="20">
        <f>ROUNDUP(E24/P$1,)</f>
        <v>0</v>
      </c>
      <c r="G24" s="2"/>
      <c r="H24" s="2"/>
      <c r="I24" s="2"/>
      <c r="J24" s="4"/>
      <c r="K24" s="20">
        <f>ROUNDUP(J24/P$1,)</f>
        <v>0</v>
      </c>
      <c r="L24" s="2"/>
      <c r="M24" s="2"/>
      <c r="N24" s="2"/>
      <c r="O24" s="2"/>
    </row>
    <row r="25" spans="1:16" ht="15" customHeight="1" x14ac:dyDescent="0.25">
      <c r="A25" s="18" t="s">
        <v>434</v>
      </c>
      <c r="B25" s="12" t="s">
        <v>21</v>
      </c>
      <c r="C25" s="13" t="s">
        <v>22</v>
      </c>
      <c r="D25" s="2"/>
      <c r="E25" s="19"/>
      <c r="F25" s="20">
        <f>ROUNDUP(E25/P$1,)</f>
        <v>0</v>
      </c>
      <c r="G25" s="2"/>
      <c r="H25" s="2"/>
      <c r="I25" s="2"/>
      <c r="J25" s="2"/>
      <c r="K25" s="20">
        <f>ROUNDUP(J25/P$1,)</f>
        <v>0</v>
      </c>
      <c r="L25" s="2"/>
      <c r="M25" s="2"/>
      <c r="N25" s="2"/>
      <c r="O25" s="2"/>
    </row>
    <row r="26" spans="1:16" ht="15" customHeight="1" x14ac:dyDescent="0.25">
      <c r="A26" s="18" t="s">
        <v>434</v>
      </c>
      <c r="B26" s="12" t="s">
        <v>15</v>
      </c>
      <c r="C26" s="13" t="s">
        <v>22</v>
      </c>
      <c r="D26" s="2"/>
      <c r="E26" s="19"/>
      <c r="F26" s="20">
        <f>ROUNDUP(E26/P$1,)</f>
        <v>0</v>
      </c>
      <c r="G26" s="2"/>
      <c r="H26" s="2"/>
      <c r="I26" s="2"/>
      <c r="J26" s="2"/>
      <c r="K26" s="20">
        <f>ROUNDUP(J26/P$1,)</f>
        <v>0</v>
      </c>
      <c r="L26" s="2"/>
      <c r="M26" s="2"/>
      <c r="N26" s="2"/>
      <c r="O26" s="2"/>
    </row>
    <row r="27" spans="1:16" ht="15" customHeight="1" x14ac:dyDescent="0.25">
      <c r="A27" s="18" t="s">
        <v>168</v>
      </c>
      <c r="B27" s="12" t="s">
        <v>21</v>
      </c>
      <c r="C27" s="13" t="s">
        <v>22</v>
      </c>
      <c r="D27" s="23"/>
      <c r="E27" s="19"/>
      <c r="F27" s="20">
        <f>ROUNDUP(E27/P$1,)</f>
        <v>0</v>
      </c>
      <c r="G27" s="19"/>
      <c r="H27" s="19"/>
      <c r="I27" s="19"/>
      <c r="J27" s="19"/>
      <c r="K27" s="20">
        <f>ROUNDUP(J27/P$1,)</f>
        <v>0</v>
      </c>
      <c r="L27" s="19"/>
      <c r="M27" s="19"/>
      <c r="N27" s="20">
        <f>ROUNDUP(M27/P$1,)</f>
        <v>0</v>
      </c>
      <c r="O27" s="2"/>
    </row>
    <row r="28" spans="1:16" ht="15" customHeight="1" x14ac:dyDescent="0.25">
      <c r="A28" s="18" t="s">
        <v>168</v>
      </c>
      <c r="B28" s="12" t="s">
        <v>15</v>
      </c>
      <c r="C28" s="13" t="s">
        <v>22</v>
      </c>
      <c r="D28" s="23"/>
      <c r="E28" s="19"/>
      <c r="F28" s="20">
        <f>ROUNDUP(E28/P$1,)</f>
        <v>0</v>
      </c>
      <c r="G28" s="19"/>
      <c r="H28" s="19"/>
      <c r="I28" s="19"/>
      <c r="J28" s="19"/>
      <c r="K28" s="20">
        <f>ROUNDUP(J28/P$1,)</f>
        <v>0</v>
      </c>
      <c r="L28" s="19"/>
      <c r="M28" s="19"/>
      <c r="N28" s="20">
        <f>ROUNDUP(M28/P$1,)</f>
        <v>0</v>
      </c>
      <c r="O28" s="2"/>
    </row>
    <row r="29" spans="1:16" ht="15" customHeight="1" x14ac:dyDescent="0.25">
      <c r="A29" s="18" t="s">
        <v>314</v>
      </c>
      <c r="B29" s="12" t="s">
        <v>21</v>
      </c>
      <c r="C29" s="19" t="s">
        <v>56</v>
      </c>
      <c r="D29" s="23">
        <v>45284</v>
      </c>
      <c r="E29" s="19">
        <v>1800</v>
      </c>
      <c r="F29" s="20">
        <f>ROUNDUP(E29/P$1,)</f>
        <v>49</v>
      </c>
      <c r="G29" s="13" t="s">
        <v>65</v>
      </c>
      <c r="H29" s="13" t="s">
        <v>18</v>
      </c>
      <c r="I29" s="13" t="s">
        <v>315</v>
      </c>
      <c r="J29" s="19">
        <v>900</v>
      </c>
      <c r="K29" s="20">
        <f>ROUNDUP(J29/P$1,)</f>
        <v>25</v>
      </c>
      <c r="L29" s="19"/>
      <c r="M29" s="19"/>
      <c r="N29" s="20">
        <f>ROUNDUP(M29/P$1,)</f>
        <v>0</v>
      </c>
      <c r="O29" s="2"/>
    </row>
    <row r="30" spans="1:16" ht="15" customHeight="1" x14ac:dyDescent="0.25">
      <c r="A30" s="18" t="s">
        <v>314</v>
      </c>
      <c r="B30" s="12" t="s">
        <v>15</v>
      </c>
      <c r="C30" s="19" t="s">
        <v>56</v>
      </c>
      <c r="D30" s="23">
        <v>45291</v>
      </c>
      <c r="E30" s="19">
        <v>4800</v>
      </c>
      <c r="F30" s="20">
        <f>ROUNDUP(E30/P$1,)</f>
        <v>130</v>
      </c>
      <c r="G30" s="13" t="s">
        <v>65</v>
      </c>
      <c r="H30" s="13" t="s">
        <v>18</v>
      </c>
      <c r="I30" s="13" t="s">
        <v>315</v>
      </c>
      <c r="J30" s="19">
        <v>2400</v>
      </c>
      <c r="K30" s="20">
        <f>ROUNDUP(J30/P$1,)</f>
        <v>65</v>
      </c>
      <c r="L30" s="19"/>
      <c r="M30" s="19"/>
      <c r="N30" s="20">
        <f>ROUNDUP(M30/P$1,)</f>
        <v>0</v>
      </c>
      <c r="O30" s="2"/>
    </row>
    <row r="31" spans="1:16" ht="15" customHeight="1" x14ac:dyDescent="0.25">
      <c r="A31" s="18" t="s">
        <v>346</v>
      </c>
      <c r="B31" s="12" t="s">
        <v>21</v>
      </c>
      <c r="C31" s="13" t="s">
        <v>22</v>
      </c>
      <c r="D31" s="2"/>
      <c r="E31" s="4"/>
      <c r="F31" s="20">
        <f>ROUNDUP(E31/P$1,)</f>
        <v>0</v>
      </c>
      <c r="G31" s="2"/>
      <c r="H31" s="2"/>
      <c r="I31" s="2"/>
      <c r="J31" s="4"/>
      <c r="K31" s="20">
        <f>ROUNDUP(J31/P$1,)</f>
        <v>0</v>
      </c>
      <c r="L31" s="2"/>
      <c r="M31" s="2"/>
      <c r="N31" s="2"/>
      <c r="O31" s="2"/>
    </row>
    <row r="32" spans="1:16" ht="15" customHeight="1" x14ac:dyDescent="0.25">
      <c r="A32" s="18" t="s">
        <v>346</v>
      </c>
      <c r="B32" s="12" t="s">
        <v>15</v>
      </c>
      <c r="C32" s="13" t="s">
        <v>22</v>
      </c>
      <c r="D32" s="2"/>
      <c r="E32" s="4"/>
      <c r="F32" s="20">
        <f>ROUNDUP(E32/P$1,)</f>
        <v>0</v>
      </c>
      <c r="G32" s="2"/>
      <c r="H32" s="2"/>
      <c r="I32" s="2"/>
      <c r="J32" s="4"/>
      <c r="K32" s="20">
        <f>ROUNDUP(J32/P$1,)</f>
        <v>0</v>
      </c>
      <c r="L32" s="2"/>
      <c r="M32" s="2"/>
      <c r="N32" s="2"/>
      <c r="O32" s="2"/>
    </row>
    <row r="33" spans="1:16" ht="15" customHeight="1" x14ac:dyDescent="0.25">
      <c r="A33" s="18" t="s">
        <v>128</v>
      </c>
      <c r="B33" s="12" t="s">
        <v>21</v>
      </c>
      <c r="C33" s="13" t="s">
        <v>22</v>
      </c>
      <c r="D33" s="23"/>
      <c r="E33" s="19"/>
      <c r="F33" s="20">
        <f>ROUNDUP(E33/P$1,)</f>
        <v>0</v>
      </c>
      <c r="G33" s="19"/>
      <c r="H33" s="19"/>
      <c r="I33" s="19"/>
      <c r="J33" s="19"/>
      <c r="K33" s="20">
        <f>ROUNDUP(J33/P$1,)</f>
        <v>0</v>
      </c>
      <c r="L33" s="19"/>
      <c r="M33" s="19"/>
      <c r="N33" s="20">
        <f>ROUNDUP(M33/P$1,)</f>
        <v>0</v>
      </c>
      <c r="O33" s="2"/>
    </row>
    <row r="34" spans="1:16" ht="15" customHeight="1" x14ac:dyDescent="0.25">
      <c r="A34" s="18" t="s">
        <v>128</v>
      </c>
      <c r="B34" s="12" t="s">
        <v>15</v>
      </c>
      <c r="C34" s="13" t="s">
        <v>22</v>
      </c>
      <c r="D34" s="23"/>
      <c r="E34" s="19"/>
      <c r="F34" s="20">
        <f>ROUNDUP(E34/P$1,)</f>
        <v>0</v>
      </c>
      <c r="G34" s="19"/>
      <c r="H34" s="19"/>
      <c r="I34" s="19"/>
      <c r="J34" s="19"/>
      <c r="K34" s="20">
        <f>ROUNDUP(J34/P$1,)</f>
        <v>0</v>
      </c>
      <c r="L34" s="19"/>
      <c r="M34" s="19"/>
      <c r="N34" s="20">
        <f>ROUNDUP(M34/P$1,)</f>
        <v>0</v>
      </c>
      <c r="O34" s="2"/>
    </row>
    <row r="35" spans="1:16" ht="15" customHeight="1" x14ac:dyDescent="0.25">
      <c r="A35" s="18" t="s">
        <v>319</v>
      </c>
      <c r="B35" s="12" t="s">
        <v>21</v>
      </c>
      <c r="C35" s="13" t="s">
        <v>22</v>
      </c>
      <c r="D35" s="18"/>
      <c r="E35" s="19"/>
      <c r="F35" s="20">
        <f>ROUNDUP(E35/P$1,)</f>
        <v>0</v>
      </c>
      <c r="G35" s="18"/>
      <c r="H35" s="18"/>
      <c r="I35" s="18"/>
      <c r="J35" s="19"/>
      <c r="K35" s="20">
        <f>ROUNDUP(J35/P$1,)</f>
        <v>0</v>
      </c>
      <c r="L35" s="18"/>
      <c r="M35" s="18"/>
      <c r="N35" s="18"/>
      <c r="O35" s="18"/>
      <c r="P35" s="21"/>
    </row>
    <row r="36" spans="1:16" ht="15" customHeight="1" x14ac:dyDescent="0.25">
      <c r="A36" s="18" t="s">
        <v>319</v>
      </c>
      <c r="B36" s="12" t="s">
        <v>15</v>
      </c>
      <c r="C36" s="13" t="s">
        <v>22</v>
      </c>
      <c r="D36" s="18"/>
      <c r="E36" s="19"/>
      <c r="F36" s="20">
        <f>ROUNDUP(E36/P$1,)</f>
        <v>0</v>
      </c>
      <c r="G36" s="18"/>
      <c r="H36" s="18"/>
      <c r="I36" s="18"/>
      <c r="J36" s="19"/>
      <c r="K36" s="20">
        <f>ROUNDUP(J36/P$1,)</f>
        <v>0</v>
      </c>
      <c r="L36" s="18"/>
      <c r="M36" s="18"/>
      <c r="N36" s="18"/>
      <c r="O36" s="18"/>
      <c r="P36" s="21"/>
    </row>
    <row r="37" spans="1:16" ht="15" customHeight="1" x14ac:dyDescent="0.25">
      <c r="A37" s="18" t="s">
        <v>316</v>
      </c>
      <c r="B37" s="12" t="s">
        <v>21</v>
      </c>
      <c r="C37" s="13" t="s">
        <v>22</v>
      </c>
      <c r="D37" s="23"/>
      <c r="E37" s="19"/>
      <c r="F37" s="20">
        <f>ROUNDUP(E37/P$1,)</f>
        <v>0</v>
      </c>
      <c r="G37" s="19"/>
      <c r="H37" s="19"/>
      <c r="I37" s="19"/>
      <c r="J37" s="19"/>
      <c r="K37" s="20">
        <f>ROUNDUP(J37/P$1,)</f>
        <v>0</v>
      </c>
      <c r="L37" s="19"/>
      <c r="M37" s="19"/>
      <c r="N37" s="20">
        <f>ROUNDUP(M37/P$1,)</f>
        <v>0</v>
      </c>
      <c r="O37" s="2"/>
    </row>
    <row r="38" spans="1:16" ht="15" customHeight="1" x14ac:dyDescent="0.25">
      <c r="A38" s="18" t="s">
        <v>316</v>
      </c>
      <c r="B38" s="12" t="s">
        <v>15</v>
      </c>
      <c r="C38" s="13" t="s">
        <v>22</v>
      </c>
      <c r="D38" s="23"/>
      <c r="E38" s="19"/>
      <c r="F38" s="20">
        <f>ROUNDUP(E38/P$1,)</f>
        <v>0</v>
      </c>
      <c r="G38" s="19"/>
      <c r="H38" s="19"/>
      <c r="I38" s="19"/>
      <c r="J38" s="19"/>
      <c r="K38" s="20">
        <f>ROUNDUP(J38/P$1,)</f>
        <v>0</v>
      </c>
      <c r="L38" s="19"/>
      <c r="M38" s="19"/>
      <c r="N38" s="20">
        <f>ROUNDUP(M38/P$1,)</f>
        <v>0</v>
      </c>
      <c r="O38" s="2"/>
    </row>
    <row r="39" spans="1:16" s="21" customFormat="1" ht="15" customHeight="1" x14ac:dyDescent="0.25">
      <c r="A39" s="18" t="s">
        <v>173</v>
      </c>
      <c r="B39" s="12" t="s">
        <v>21</v>
      </c>
      <c r="C39" s="13" t="s">
        <v>22</v>
      </c>
      <c r="D39" s="23"/>
      <c r="E39" s="19"/>
      <c r="F39" s="20">
        <f>ROUNDUP(E39/P$1,)</f>
        <v>0</v>
      </c>
      <c r="G39" s="19"/>
      <c r="H39" s="19"/>
      <c r="I39" s="19"/>
      <c r="J39" s="19"/>
      <c r="K39" s="20">
        <f>ROUNDUP(J39/P$1,)</f>
        <v>0</v>
      </c>
      <c r="L39" s="19"/>
      <c r="M39" s="19"/>
      <c r="N39" s="20">
        <f>ROUNDUP(M39/P$1,)</f>
        <v>0</v>
      </c>
      <c r="O39" s="2"/>
      <c r="P39" s="1"/>
    </row>
    <row r="40" spans="1:16" s="21" customFormat="1" ht="15" customHeight="1" x14ac:dyDescent="0.25">
      <c r="A40" s="18" t="s">
        <v>173</v>
      </c>
      <c r="B40" s="12" t="s">
        <v>15</v>
      </c>
      <c r="C40" s="13" t="s">
        <v>22</v>
      </c>
      <c r="D40" s="23"/>
      <c r="E40" s="19"/>
      <c r="F40" s="20">
        <f>ROUNDUP(E40/P$1,)</f>
        <v>0</v>
      </c>
      <c r="G40" s="19"/>
      <c r="H40" s="19"/>
      <c r="I40" s="19"/>
      <c r="J40" s="19"/>
      <c r="K40" s="20">
        <f>ROUNDUP(J40/P$1,)</f>
        <v>0</v>
      </c>
      <c r="L40" s="19"/>
      <c r="M40" s="19"/>
      <c r="N40" s="20">
        <f>ROUNDUP(M40/P$1,)</f>
        <v>0</v>
      </c>
      <c r="O40" s="2"/>
      <c r="P40" s="1"/>
    </row>
    <row r="41" spans="1:16" s="21" customFormat="1" ht="15" customHeight="1" x14ac:dyDescent="0.25">
      <c r="A41" s="18" t="s">
        <v>172</v>
      </c>
      <c r="B41" s="12" t="s">
        <v>21</v>
      </c>
      <c r="C41" s="13" t="s">
        <v>22</v>
      </c>
      <c r="D41" s="23"/>
      <c r="E41" s="19"/>
      <c r="F41" s="20">
        <f>ROUNDUP(E41/P$1,)</f>
        <v>0</v>
      </c>
      <c r="G41" s="19"/>
      <c r="H41" s="19"/>
      <c r="I41" s="19"/>
      <c r="J41" s="19"/>
      <c r="K41" s="20">
        <f>ROUNDUP(J41/P$1,)</f>
        <v>0</v>
      </c>
      <c r="L41" s="19"/>
      <c r="M41" s="19"/>
      <c r="N41" s="20">
        <f>ROUNDUP(M41/P$1,)</f>
        <v>0</v>
      </c>
      <c r="O41" s="2"/>
      <c r="P41" s="1"/>
    </row>
    <row r="42" spans="1:16" s="21" customFormat="1" ht="15" customHeight="1" x14ac:dyDescent="0.25">
      <c r="A42" s="18" t="s">
        <v>172</v>
      </c>
      <c r="B42" s="12" t="s">
        <v>15</v>
      </c>
      <c r="C42" s="13" t="s">
        <v>22</v>
      </c>
      <c r="D42" s="23"/>
      <c r="E42" s="19"/>
      <c r="F42" s="20">
        <f>ROUNDUP(E42/P$1,)</f>
        <v>0</v>
      </c>
      <c r="G42" s="19"/>
      <c r="H42" s="19"/>
      <c r="I42" s="19"/>
      <c r="J42" s="19"/>
      <c r="K42" s="20">
        <f>ROUNDUP(J42/P$1,)</f>
        <v>0</v>
      </c>
      <c r="L42" s="19"/>
      <c r="M42" s="19"/>
      <c r="N42" s="20">
        <f>ROUNDUP(M42/P$1,)</f>
        <v>0</v>
      </c>
      <c r="O42" s="2"/>
      <c r="P42" s="1"/>
    </row>
    <row r="43" spans="1:16" s="21" customFormat="1" ht="15" customHeight="1" x14ac:dyDescent="0.25">
      <c r="A43" s="18" t="s">
        <v>529</v>
      </c>
      <c r="B43" s="12" t="s">
        <v>21</v>
      </c>
      <c r="C43" s="13" t="s">
        <v>22</v>
      </c>
      <c r="D43" s="2"/>
      <c r="E43" s="2"/>
      <c r="F43" s="20">
        <f>ROUNDUP(E43/P$1,)</f>
        <v>0</v>
      </c>
      <c r="G43" s="2"/>
      <c r="H43" s="2"/>
      <c r="I43" s="2"/>
      <c r="J43" s="2"/>
      <c r="K43" s="20">
        <f>ROUNDUP(J43/P$1,)</f>
        <v>0</v>
      </c>
      <c r="L43" s="2"/>
      <c r="M43" s="2"/>
      <c r="N43" s="2"/>
      <c r="O43" s="2"/>
      <c r="P43" s="1"/>
    </row>
    <row r="44" spans="1:16" s="21" customFormat="1" ht="15" customHeight="1" x14ac:dyDescent="0.25">
      <c r="A44" s="18" t="s">
        <v>529</v>
      </c>
      <c r="B44" s="12" t="s">
        <v>15</v>
      </c>
      <c r="C44" s="13" t="s">
        <v>22</v>
      </c>
      <c r="D44" s="2"/>
      <c r="E44" s="2"/>
      <c r="F44" s="20">
        <f>ROUNDUP(E44/P$1,)</f>
        <v>0</v>
      </c>
      <c r="G44" s="2"/>
      <c r="H44" s="2"/>
      <c r="I44" s="2"/>
      <c r="J44" s="2"/>
      <c r="K44" s="20">
        <f>ROUNDUP(J44/P$1,)</f>
        <v>0</v>
      </c>
      <c r="L44" s="2"/>
      <c r="M44" s="2"/>
      <c r="N44" s="2"/>
      <c r="O44" s="2"/>
      <c r="P44" s="1"/>
    </row>
    <row r="45" spans="1:16" x14ac:dyDescent="0.25">
      <c r="A45" s="18" t="s">
        <v>506</v>
      </c>
      <c r="B45" s="12" t="s">
        <v>21</v>
      </c>
      <c r="C45" s="13" t="s">
        <v>22</v>
      </c>
      <c r="D45" s="2"/>
      <c r="E45" s="19"/>
      <c r="F45" s="20">
        <f>ROUNDUP(E45/P$1,)</f>
        <v>0</v>
      </c>
      <c r="G45" s="2"/>
      <c r="H45" s="2"/>
      <c r="I45" s="2"/>
      <c r="J45" s="19"/>
      <c r="K45" s="20">
        <f>ROUNDUP(J45/P$1,)</f>
        <v>0</v>
      </c>
      <c r="L45" s="2"/>
      <c r="M45" s="2"/>
      <c r="N45" s="2"/>
      <c r="O45" s="2"/>
    </row>
    <row r="46" spans="1:16" x14ac:dyDescent="0.25">
      <c r="A46" s="18" t="s">
        <v>506</v>
      </c>
      <c r="B46" s="12" t="s">
        <v>15</v>
      </c>
      <c r="C46" s="13" t="s">
        <v>22</v>
      </c>
      <c r="D46" s="2"/>
      <c r="E46" s="19"/>
      <c r="F46" s="20">
        <f>ROUNDUP(E46/P$1,)</f>
        <v>0</v>
      </c>
      <c r="G46" s="2"/>
      <c r="H46" s="2"/>
      <c r="I46" s="2"/>
      <c r="J46" s="19"/>
      <c r="K46" s="20">
        <f>ROUNDUP(J46/P$1,)</f>
        <v>0</v>
      </c>
      <c r="L46" s="2"/>
      <c r="M46" s="2"/>
      <c r="N46" s="2"/>
      <c r="O46" s="2"/>
    </row>
    <row r="47" spans="1:16" x14ac:dyDescent="0.25">
      <c r="A47" s="18" t="s">
        <v>530</v>
      </c>
      <c r="B47" s="12" t="s">
        <v>21</v>
      </c>
      <c r="C47" s="13" t="s">
        <v>22</v>
      </c>
      <c r="D47" s="2"/>
      <c r="E47" s="2"/>
      <c r="F47" s="20">
        <f>ROUNDUP(E47/P$1,)</f>
        <v>0</v>
      </c>
      <c r="G47" s="2"/>
      <c r="H47" s="2"/>
      <c r="I47" s="2"/>
      <c r="J47" s="2"/>
      <c r="K47" s="20">
        <f>ROUNDUP(J47/P$1,)</f>
        <v>0</v>
      </c>
      <c r="L47" s="2"/>
      <c r="M47" s="2"/>
      <c r="N47" s="2"/>
      <c r="O47" s="2"/>
    </row>
    <row r="48" spans="1:16" x14ac:dyDescent="0.25">
      <c r="A48" s="18" t="s">
        <v>530</v>
      </c>
      <c r="B48" s="12" t="s">
        <v>15</v>
      </c>
      <c r="C48" s="13" t="s">
        <v>22</v>
      </c>
      <c r="D48" s="2"/>
      <c r="E48" s="2"/>
      <c r="F48" s="20">
        <f>ROUNDUP(E48/P$1,)</f>
        <v>0</v>
      </c>
      <c r="G48" s="2"/>
      <c r="H48" s="2"/>
      <c r="I48" s="2"/>
      <c r="J48" s="2"/>
      <c r="K48" s="20">
        <f>ROUNDUP(J48/P$1,)</f>
        <v>0</v>
      </c>
      <c r="L48" s="2"/>
      <c r="M48" s="2"/>
      <c r="N48" s="2"/>
      <c r="O48" s="2"/>
    </row>
    <row r="49" spans="1:16" x14ac:dyDescent="0.25">
      <c r="A49" s="2" t="s">
        <v>556</v>
      </c>
      <c r="B49" s="12" t="s">
        <v>21</v>
      </c>
      <c r="C49" s="13" t="s">
        <v>22</v>
      </c>
      <c r="D49" s="2"/>
      <c r="E49" s="2"/>
      <c r="F49" s="20">
        <f>ROUNDUP(E49/P$1,)</f>
        <v>0</v>
      </c>
      <c r="G49" s="2"/>
      <c r="H49" s="2"/>
      <c r="I49" s="2"/>
      <c r="J49" s="2"/>
      <c r="K49" s="20">
        <f>ROUNDUP(J49/P$1,)</f>
        <v>0</v>
      </c>
      <c r="L49" s="2"/>
      <c r="M49" s="2"/>
      <c r="N49" s="2"/>
      <c r="O49" s="2"/>
    </row>
    <row r="50" spans="1:16" x14ac:dyDescent="0.25">
      <c r="A50" s="2" t="s">
        <v>556</v>
      </c>
      <c r="B50" s="12" t="s">
        <v>15</v>
      </c>
      <c r="C50" s="13" t="s">
        <v>22</v>
      </c>
      <c r="D50" s="2"/>
      <c r="E50" s="2"/>
      <c r="F50" s="20">
        <f>ROUNDUP(E50/P$1,)</f>
        <v>0</v>
      </c>
      <c r="G50" s="2"/>
      <c r="H50" s="2"/>
      <c r="I50" s="2"/>
      <c r="J50" s="2"/>
      <c r="K50" s="20">
        <f>ROUNDUP(J50/P$1,)</f>
        <v>0</v>
      </c>
      <c r="L50" s="2"/>
      <c r="M50" s="2"/>
      <c r="N50" s="2"/>
      <c r="O50" s="2"/>
    </row>
    <row r="51" spans="1:16" x14ac:dyDescent="0.25">
      <c r="A51" s="18" t="s">
        <v>533</v>
      </c>
      <c r="B51" s="12" t="s">
        <v>21</v>
      </c>
      <c r="C51" s="13" t="s">
        <v>22</v>
      </c>
      <c r="D51" s="2"/>
      <c r="E51" s="2"/>
      <c r="F51" s="20">
        <f>ROUNDUP(E51/P$1,)</f>
        <v>0</v>
      </c>
      <c r="G51" s="2"/>
      <c r="H51" s="2"/>
      <c r="I51" s="2"/>
      <c r="J51" s="2"/>
      <c r="K51" s="20">
        <f>ROUNDUP(J51/P$1,)</f>
        <v>0</v>
      </c>
      <c r="L51" s="2"/>
      <c r="M51" s="2"/>
      <c r="N51" s="2"/>
      <c r="O51" s="2"/>
    </row>
    <row r="52" spans="1:16" x14ac:dyDescent="0.25">
      <c r="A52" s="18" t="s">
        <v>533</v>
      </c>
      <c r="B52" s="12" t="s">
        <v>15</v>
      </c>
      <c r="C52" s="13" t="s">
        <v>22</v>
      </c>
      <c r="D52" s="2"/>
      <c r="E52" s="2"/>
      <c r="F52" s="20">
        <f>ROUNDUP(E52/P$1,)</f>
        <v>0</v>
      </c>
      <c r="G52" s="2"/>
      <c r="H52" s="2"/>
      <c r="I52" s="2"/>
      <c r="J52" s="2"/>
      <c r="K52" s="20">
        <f>ROUNDUP(J52/P$1,)</f>
        <v>0</v>
      </c>
      <c r="L52" s="2"/>
      <c r="M52" s="2"/>
      <c r="N52" s="2"/>
      <c r="O52" s="2"/>
    </row>
    <row r="53" spans="1:16" x14ac:dyDescent="0.25">
      <c r="A53" s="18" t="s">
        <v>298</v>
      </c>
      <c r="B53" s="12" t="s">
        <v>21</v>
      </c>
      <c r="C53" s="13" t="s">
        <v>22</v>
      </c>
      <c r="D53" s="23"/>
      <c r="E53" s="19"/>
      <c r="F53" s="20">
        <f>ROUNDUP(E53/P$1,)</f>
        <v>0</v>
      </c>
      <c r="G53" s="19"/>
      <c r="H53" s="19"/>
      <c r="I53" s="19"/>
      <c r="J53" s="19"/>
      <c r="K53" s="20">
        <f>ROUNDUP(J53/P$1,)</f>
        <v>0</v>
      </c>
      <c r="L53" s="19"/>
      <c r="M53" s="19"/>
      <c r="N53" s="20">
        <f>ROUNDUP(M53/P$1,)</f>
        <v>0</v>
      </c>
      <c r="O53" s="2"/>
    </row>
    <row r="54" spans="1:16" x14ac:dyDescent="0.25">
      <c r="A54" s="18" t="s">
        <v>320</v>
      </c>
      <c r="B54" s="12" t="s">
        <v>21</v>
      </c>
      <c r="C54" s="13" t="s">
        <v>16</v>
      </c>
      <c r="D54" s="14">
        <v>45284</v>
      </c>
      <c r="E54" s="19">
        <v>2200</v>
      </c>
      <c r="F54" s="20">
        <f>ROUNDUP(E54/P$1,)</f>
        <v>60</v>
      </c>
      <c r="G54" s="13" t="s">
        <v>65</v>
      </c>
      <c r="H54" s="13" t="s">
        <v>18</v>
      </c>
      <c r="I54" s="13" t="s">
        <v>315</v>
      </c>
      <c r="J54" s="19">
        <v>1100</v>
      </c>
      <c r="K54" s="20">
        <f>ROUNDUP(J54/P$1,)</f>
        <v>30</v>
      </c>
      <c r="L54" s="18"/>
      <c r="M54" s="18"/>
      <c r="N54" s="18"/>
      <c r="O54" s="18"/>
      <c r="P54" s="21"/>
    </row>
    <row r="55" spans="1:16" x14ac:dyDescent="0.25">
      <c r="A55" s="18" t="s">
        <v>320</v>
      </c>
      <c r="B55" s="12" t="s">
        <v>15</v>
      </c>
      <c r="C55" s="13" t="s">
        <v>20</v>
      </c>
      <c r="D55" s="14">
        <v>45291</v>
      </c>
      <c r="E55" s="19">
        <v>6500</v>
      </c>
      <c r="F55" s="20">
        <f>ROUNDUP(E55/P$1,)</f>
        <v>176</v>
      </c>
      <c r="G55" s="13" t="s">
        <v>65</v>
      </c>
      <c r="H55" s="13" t="s">
        <v>18</v>
      </c>
      <c r="I55" s="13" t="s">
        <v>315</v>
      </c>
      <c r="J55" s="19">
        <v>3250</v>
      </c>
      <c r="K55" s="20">
        <f>ROUNDUP(J55/P$1,)</f>
        <v>88</v>
      </c>
      <c r="L55" s="18"/>
      <c r="M55" s="18"/>
      <c r="N55" s="18"/>
      <c r="O55" s="18"/>
      <c r="P55" s="21"/>
    </row>
    <row r="56" spans="1:16" x14ac:dyDescent="0.25">
      <c r="A56" s="18" t="s">
        <v>440</v>
      </c>
      <c r="B56" s="12" t="s">
        <v>21</v>
      </c>
      <c r="C56" s="13" t="s">
        <v>22</v>
      </c>
      <c r="D56" s="2"/>
      <c r="E56" s="19"/>
      <c r="F56" s="20">
        <f>ROUNDUP(E56/P$1,)</f>
        <v>0</v>
      </c>
      <c r="G56" s="2"/>
      <c r="H56" s="2"/>
      <c r="I56" s="2"/>
      <c r="J56" s="2"/>
      <c r="K56" s="20">
        <f>ROUNDUP(J56/P$1,)</f>
        <v>0</v>
      </c>
      <c r="L56" s="2"/>
      <c r="M56" s="2"/>
      <c r="N56" s="2"/>
      <c r="O56" s="2"/>
    </row>
    <row r="57" spans="1:16" x14ac:dyDescent="0.25">
      <c r="A57" s="18" t="s">
        <v>440</v>
      </c>
      <c r="B57" s="12" t="s">
        <v>15</v>
      </c>
      <c r="C57" s="13" t="s">
        <v>16</v>
      </c>
      <c r="D57" s="14">
        <v>45291</v>
      </c>
      <c r="E57" s="19">
        <v>5500</v>
      </c>
      <c r="F57" s="20">
        <f>ROUNDUP(E57/P$1,)</f>
        <v>149</v>
      </c>
      <c r="G57" s="13" t="s">
        <v>154</v>
      </c>
      <c r="H57" s="13" t="s">
        <v>18</v>
      </c>
      <c r="I57" s="13" t="s">
        <v>155</v>
      </c>
      <c r="J57" s="19">
        <v>2750</v>
      </c>
      <c r="K57" s="20">
        <f>ROUNDUP(J57/P$1,)</f>
        <v>75</v>
      </c>
      <c r="L57" s="2"/>
      <c r="M57" s="2"/>
      <c r="N57" s="2"/>
      <c r="O57" s="2"/>
    </row>
    <row r="58" spans="1:16" x14ac:dyDescent="0.25">
      <c r="A58" s="18" t="s">
        <v>499</v>
      </c>
      <c r="B58" s="12" t="s">
        <v>21</v>
      </c>
      <c r="C58" s="13" t="s">
        <v>22</v>
      </c>
      <c r="D58" s="2"/>
      <c r="E58" s="19"/>
      <c r="F58" s="20">
        <f>ROUNDUP(E58/P$1,)</f>
        <v>0</v>
      </c>
      <c r="G58" s="2"/>
      <c r="H58" s="2"/>
      <c r="I58" s="2"/>
      <c r="J58" s="19"/>
      <c r="K58" s="20">
        <f>ROUNDUP(J58/P$1,)</f>
        <v>0</v>
      </c>
      <c r="L58" s="2"/>
      <c r="M58" s="2"/>
      <c r="N58" s="2"/>
      <c r="O58" s="2"/>
    </row>
    <row r="59" spans="1:16" x14ac:dyDescent="0.25">
      <c r="A59" s="18" t="s">
        <v>499</v>
      </c>
      <c r="B59" s="12" t="s">
        <v>15</v>
      </c>
      <c r="C59" s="13" t="s">
        <v>20</v>
      </c>
      <c r="D59" s="14">
        <v>45291</v>
      </c>
      <c r="E59" s="19">
        <v>6000</v>
      </c>
      <c r="F59" s="20">
        <f>ROUNDUP(E59/P$1,)</f>
        <v>163</v>
      </c>
      <c r="G59" s="13" t="s">
        <v>65</v>
      </c>
      <c r="H59" s="13" t="s">
        <v>18</v>
      </c>
      <c r="I59" s="13" t="s">
        <v>66</v>
      </c>
      <c r="J59" s="19">
        <v>3000</v>
      </c>
      <c r="K59" s="20">
        <f>ROUNDUP(J59/P$1,)</f>
        <v>82</v>
      </c>
      <c r="L59" s="2"/>
      <c r="M59" s="2"/>
      <c r="N59" s="2"/>
      <c r="O59" s="2"/>
    </row>
    <row r="60" spans="1:16" x14ac:dyDescent="0.25">
      <c r="A60" s="18" t="s">
        <v>330</v>
      </c>
      <c r="B60" s="12" t="s">
        <v>21</v>
      </c>
      <c r="C60" s="13" t="s">
        <v>16</v>
      </c>
      <c r="D60" s="14">
        <v>45284</v>
      </c>
      <c r="E60" s="4">
        <v>2500</v>
      </c>
      <c r="F60" s="20">
        <f>ROUNDUP(E60/P$1,)</f>
        <v>68</v>
      </c>
      <c r="G60" s="13" t="s">
        <v>34</v>
      </c>
      <c r="H60" s="13" t="s">
        <v>18</v>
      </c>
      <c r="I60" s="13" t="s">
        <v>33</v>
      </c>
      <c r="J60" s="4">
        <v>1250</v>
      </c>
      <c r="K60" s="20">
        <f>ROUNDUP(J60/P$1,)</f>
        <v>34</v>
      </c>
      <c r="L60" s="2"/>
      <c r="M60" s="2"/>
      <c r="N60" s="2"/>
      <c r="O60" s="2"/>
    </row>
    <row r="61" spans="1:16" x14ac:dyDescent="0.25">
      <c r="A61" s="18" t="s">
        <v>330</v>
      </c>
      <c r="B61" s="12" t="s">
        <v>15</v>
      </c>
      <c r="C61" s="13" t="s">
        <v>16</v>
      </c>
      <c r="D61" s="14">
        <v>45291</v>
      </c>
      <c r="E61" s="4">
        <v>3500</v>
      </c>
      <c r="F61" s="20">
        <f>ROUNDUP(E61/P$1,)</f>
        <v>95</v>
      </c>
      <c r="G61" s="13" t="s">
        <v>34</v>
      </c>
      <c r="H61" s="13" t="s">
        <v>18</v>
      </c>
      <c r="I61" s="13" t="s">
        <v>33</v>
      </c>
      <c r="J61" s="4">
        <v>1750</v>
      </c>
      <c r="K61" s="20">
        <f>ROUNDUP(J61/P$1,)</f>
        <v>48</v>
      </c>
      <c r="L61" s="2"/>
      <c r="M61" s="2"/>
      <c r="N61" s="2"/>
      <c r="O61" s="2"/>
    </row>
    <row r="62" spans="1:16" x14ac:dyDescent="0.25">
      <c r="A62" s="18" t="s">
        <v>228</v>
      </c>
      <c r="B62" s="12" t="s">
        <v>21</v>
      </c>
      <c r="C62" s="13" t="s">
        <v>22</v>
      </c>
      <c r="D62" s="23"/>
      <c r="E62" s="19"/>
      <c r="F62" s="20">
        <f>ROUNDUP(E62/P$1,)</f>
        <v>0</v>
      </c>
      <c r="G62" s="19"/>
      <c r="H62" s="19"/>
      <c r="I62" s="19"/>
      <c r="J62" s="19"/>
      <c r="K62" s="20">
        <f>ROUNDUP(J62/P$1,)</f>
        <v>0</v>
      </c>
      <c r="L62" s="19"/>
      <c r="M62" s="19"/>
      <c r="N62" s="20">
        <f>ROUNDUP(M62/P$1,)</f>
        <v>0</v>
      </c>
      <c r="O62" s="2"/>
    </row>
    <row r="63" spans="1:16" x14ac:dyDescent="0.25">
      <c r="A63" s="18" t="s">
        <v>228</v>
      </c>
      <c r="B63" s="12" t="s">
        <v>15</v>
      </c>
      <c r="C63" s="13" t="s">
        <v>22</v>
      </c>
      <c r="D63" s="23"/>
      <c r="E63" s="19"/>
      <c r="F63" s="20">
        <f>ROUNDUP(E63/P$1,)</f>
        <v>0</v>
      </c>
      <c r="G63" s="19"/>
      <c r="H63" s="19"/>
      <c r="I63" s="19"/>
      <c r="J63" s="19"/>
      <c r="K63" s="20">
        <f>ROUNDUP(J63/P$1,)</f>
        <v>0</v>
      </c>
      <c r="L63" s="19"/>
      <c r="M63" s="19"/>
      <c r="N63" s="20">
        <f>ROUNDUP(M63/P$1,)</f>
        <v>0</v>
      </c>
      <c r="O63" s="2"/>
    </row>
    <row r="64" spans="1:16" x14ac:dyDescent="0.25">
      <c r="A64" s="18" t="s">
        <v>55</v>
      </c>
      <c r="B64" s="12" t="s">
        <v>21</v>
      </c>
      <c r="C64" s="19" t="s">
        <v>56</v>
      </c>
      <c r="D64" s="23">
        <v>45284</v>
      </c>
      <c r="E64" s="19">
        <v>2000</v>
      </c>
      <c r="F64" s="20">
        <f>ROUNDUP(E64/P$1,)</f>
        <v>55</v>
      </c>
      <c r="G64" s="13" t="s">
        <v>17</v>
      </c>
      <c r="H64" s="13" t="s">
        <v>18</v>
      </c>
      <c r="I64" s="13" t="s">
        <v>19</v>
      </c>
      <c r="J64" s="19">
        <v>1000</v>
      </c>
      <c r="K64" s="20">
        <f>ROUNDUP(J64/P$1,)</f>
        <v>28</v>
      </c>
      <c r="L64" s="19"/>
      <c r="M64" s="19"/>
      <c r="N64" s="20">
        <f>ROUNDUP(M64/P$1,)</f>
        <v>0</v>
      </c>
      <c r="O64" s="18"/>
      <c r="P64" s="21"/>
    </row>
    <row r="65" spans="1:16" x14ac:dyDescent="0.25">
      <c r="A65" s="18" t="s">
        <v>55</v>
      </c>
      <c r="B65" s="12" t="s">
        <v>15</v>
      </c>
      <c r="C65" s="19" t="s">
        <v>56</v>
      </c>
      <c r="D65" s="23">
        <v>45291</v>
      </c>
      <c r="E65" s="19">
        <v>3000</v>
      </c>
      <c r="F65" s="20">
        <f>ROUNDUP(E65/P$1,)</f>
        <v>82</v>
      </c>
      <c r="G65" s="13" t="s">
        <v>17</v>
      </c>
      <c r="H65" s="13" t="s">
        <v>18</v>
      </c>
      <c r="I65" s="13" t="s">
        <v>19</v>
      </c>
      <c r="J65" s="19">
        <v>1500</v>
      </c>
      <c r="K65" s="20">
        <f>ROUNDUP(J65/P$1,)</f>
        <v>41</v>
      </c>
      <c r="L65" s="19"/>
      <c r="M65" s="19"/>
      <c r="N65" s="20">
        <f>ROUNDUP(M65/P$1,)</f>
        <v>0</v>
      </c>
      <c r="O65" s="18"/>
      <c r="P65" s="21"/>
    </row>
    <row r="66" spans="1:16" x14ac:dyDescent="0.25">
      <c r="A66" s="18" t="s">
        <v>519</v>
      </c>
      <c r="B66" s="12" t="s">
        <v>21</v>
      </c>
      <c r="C66" s="13" t="s">
        <v>16</v>
      </c>
      <c r="D66" s="14">
        <v>45284</v>
      </c>
      <c r="E66" s="19">
        <v>2000</v>
      </c>
      <c r="F66" s="20">
        <f>ROUNDUP(E66/P$1,)</f>
        <v>55</v>
      </c>
      <c r="G66" s="13" t="s">
        <v>34</v>
      </c>
      <c r="H66" s="13" t="s">
        <v>18</v>
      </c>
      <c r="I66" s="13" t="s">
        <v>33</v>
      </c>
      <c r="J66" s="19">
        <v>1000</v>
      </c>
      <c r="K66" s="20">
        <f>ROUNDUP(J66/P$1,)</f>
        <v>28</v>
      </c>
      <c r="L66" s="2"/>
      <c r="M66" s="2"/>
      <c r="N66" s="2"/>
      <c r="O66" s="2"/>
    </row>
    <row r="67" spans="1:16" x14ac:dyDescent="0.25">
      <c r="A67" s="18" t="s">
        <v>519</v>
      </c>
      <c r="B67" s="12" t="s">
        <v>15</v>
      </c>
      <c r="C67" s="13" t="s">
        <v>16</v>
      </c>
      <c r="D67" s="14">
        <v>45291</v>
      </c>
      <c r="E67" s="19">
        <v>3500</v>
      </c>
      <c r="F67" s="20">
        <f>ROUNDUP(E67/P$1,)</f>
        <v>95</v>
      </c>
      <c r="G67" s="13" t="s">
        <v>34</v>
      </c>
      <c r="H67" s="13" t="s">
        <v>18</v>
      </c>
      <c r="I67" s="13" t="s">
        <v>33</v>
      </c>
      <c r="J67" s="19">
        <v>1750</v>
      </c>
      <c r="K67" s="20">
        <f>ROUNDUP(J67/P$1,)</f>
        <v>48</v>
      </c>
      <c r="L67" s="2"/>
      <c r="M67" s="2"/>
      <c r="N67" s="2"/>
      <c r="O67" s="2"/>
    </row>
    <row r="68" spans="1:16" x14ac:dyDescent="0.25">
      <c r="A68" s="18" t="s">
        <v>376</v>
      </c>
      <c r="B68" s="12" t="s">
        <v>21</v>
      </c>
      <c r="C68" s="13" t="s">
        <v>16</v>
      </c>
      <c r="D68" s="14">
        <v>45284</v>
      </c>
      <c r="E68" s="4">
        <v>3000</v>
      </c>
      <c r="F68" s="20">
        <f>ROUNDUP(E68/P$1,)</f>
        <v>82</v>
      </c>
      <c r="G68" s="13" t="s">
        <v>34</v>
      </c>
      <c r="H68" s="13" t="s">
        <v>18</v>
      </c>
      <c r="I68" s="13" t="s">
        <v>33</v>
      </c>
      <c r="J68" s="4">
        <v>1500</v>
      </c>
      <c r="K68" s="20">
        <f>ROUNDUP(J68/P$1,)</f>
        <v>41</v>
      </c>
      <c r="L68" s="2"/>
      <c r="M68" s="2"/>
      <c r="N68" s="2"/>
      <c r="O68" s="2"/>
    </row>
    <row r="69" spans="1:16" x14ac:dyDescent="0.25">
      <c r="A69" s="18" t="s">
        <v>376</v>
      </c>
      <c r="B69" s="12" t="s">
        <v>15</v>
      </c>
      <c r="C69" s="13" t="s">
        <v>20</v>
      </c>
      <c r="D69" s="14">
        <v>45291</v>
      </c>
      <c r="E69" s="4">
        <v>3000</v>
      </c>
      <c r="F69" s="20">
        <f>ROUNDUP(E69/P$1,)</f>
        <v>82</v>
      </c>
      <c r="G69" s="13" t="s">
        <v>34</v>
      </c>
      <c r="H69" s="13" t="s">
        <v>18</v>
      </c>
      <c r="I69" s="13" t="s">
        <v>33</v>
      </c>
      <c r="J69" s="4">
        <v>1500</v>
      </c>
      <c r="K69" s="20">
        <f>ROUNDUP(J69/P$1,)</f>
        <v>41</v>
      </c>
      <c r="L69" s="2"/>
      <c r="M69" s="2"/>
      <c r="N69" s="2"/>
      <c r="O69" s="2"/>
    </row>
    <row r="70" spans="1:16" x14ac:dyDescent="0.25">
      <c r="A70" s="18" t="s">
        <v>322</v>
      </c>
      <c r="B70" s="12" t="s">
        <v>21</v>
      </c>
      <c r="C70" s="13" t="s">
        <v>22</v>
      </c>
      <c r="D70" s="23"/>
      <c r="E70" s="19"/>
      <c r="F70" s="20">
        <f>ROUNDUP(E70/P$1,)</f>
        <v>0</v>
      </c>
      <c r="G70" s="18"/>
      <c r="H70" s="18"/>
      <c r="I70" s="18"/>
      <c r="J70" s="19"/>
      <c r="K70" s="20">
        <f>ROUNDUP(J70/P$1,)</f>
        <v>0</v>
      </c>
      <c r="L70" s="18"/>
      <c r="M70" s="18"/>
      <c r="N70" s="18"/>
      <c r="O70" s="18"/>
      <c r="P70" s="21"/>
    </row>
    <row r="71" spans="1:16" x14ac:dyDescent="0.25">
      <c r="A71" s="18" t="s">
        <v>322</v>
      </c>
      <c r="B71" s="12" t="s">
        <v>15</v>
      </c>
      <c r="C71" s="13" t="s">
        <v>20</v>
      </c>
      <c r="D71" s="23">
        <v>45291</v>
      </c>
      <c r="E71" s="19">
        <v>4500</v>
      </c>
      <c r="F71" s="20">
        <f>ROUNDUP(E71/P$1,)</f>
        <v>122</v>
      </c>
      <c r="G71" s="13" t="s">
        <v>65</v>
      </c>
      <c r="H71" s="13" t="s">
        <v>18</v>
      </c>
      <c r="I71" s="13" t="s">
        <v>315</v>
      </c>
      <c r="J71" s="19">
        <v>2250</v>
      </c>
      <c r="K71" s="20">
        <f>ROUNDUP(J71/P$1,)</f>
        <v>61</v>
      </c>
      <c r="L71" s="18"/>
      <c r="M71" s="18"/>
      <c r="N71" s="18"/>
      <c r="O71" s="18"/>
      <c r="P71" s="21"/>
    </row>
    <row r="72" spans="1:16" x14ac:dyDescent="0.25">
      <c r="A72" s="18" t="s">
        <v>498</v>
      </c>
      <c r="B72" s="12" t="s">
        <v>21</v>
      </c>
      <c r="C72" s="13" t="s">
        <v>22</v>
      </c>
      <c r="D72" s="2"/>
      <c r="E72" s="19"/>
      <c r="F72" s="20">
        <f>ROUNDUP(E72/P$1,)</f>
        <v>0</v>
      </c>
      <c r="G72" s="2"/>
      <c r="H72" s="2"/>
      <c r="I72" s="2"/>
      <c r="J72" s="19"/>
      <c r="K72" s="20">
        <f>ROUNDUP(J72/P$1,)</f>
        <v>0</v>
      </c>
      <c r="L72" s="2"/>
      <c r="M72" s="2"/>
      <c r="N72" s="2"/>
      <c r="O72" s="2"/>
    </row>
    <row r="73" spans="1:16" x14ac:dyDescent="0.25">
      <c r="A73" s="18" t="s">
        <v>498</v>
      </c>
      <c r="B73" s="12" t="s">
        <v>15</v>
      </c>
      <c r="C73" s="13" t="s">
        <v>20</v>
      </c>
      <c r="D73" s="14">
        <v>45291</v>
      </c>
      <c r="E73" s="19">
        <v>6000</v>
      </c>
      <c r="F73" s="20">
        <f>ROUNDUP(E73/P$1,)</f>
        <v>163</v>
      </c>
      <c r="G73" s="13" t="s">
        <v>65</v>
      </c>
      <c r="H73" s="13" t="s">
        <v>18</v>
      </c>
      <c r="I73" s="13" t="s">
        <v>66</v>
      </c>
      <c r="J73" s="19">
        <v>3000</v>
      </c>
      <c r="K73" s="20">
        <f>ROUNDUP(J73/P$1,)</f>
        <v>82</v>
      </c>
      <c r="L73" s="2"/>
      <c r="M73" s="2"/>
      <c r="N73" s="2"/>
      <c r="O73" s="2"/>
    </row>
    <row r="74" spans="1:16" x14ac:dyDescent="0.25">
      <c r="A74" s="18" t="s">
        <v>377</v>
      </c>
      <c r="B74" s="12" t="s">
        <v>21</v>
      </c>
      <c r="C74" s="13" t="s">
        <v>16</v>
      </c>
      <c r="D74" s="14">
        <v>45284</v>
      </c>
      <c r="E74" s="4">
        <v>2500</v>
      </c>
      <c r="F74" s="20">
        <f>ROUNDUP(E74/P$1,)</f>
        <v>68</v>
      </c>
      <c r="G74" s="13" t="s">
        <v>37</v>
      </c>
      <c r="H74" s="13" t="s">
        <v>18</v>
      </c>
      <c r="I74" s="13" t="s">
        <v>38</v>
      </c>
      <c r="J74" s="4">
        <v>1250</v>
      </c>
      <c r="K74" s="20">
        <f>ROUNDUP(J74/P$1,)</f>
        <v>34</v>
      </c>
      <c r="L74" s="2"/>
      <c r="M74" s="2"/>
      <c r="N74" s="2"/>
      <c r="O74" s="2"/>
    </row>
    <row r="75" spans="1:16" x14ac:dyDescent="0.25">
      <c r="A75" s="18" t="s">
        <v>377</v>
      </c>
      <c r="B75" s="12" t="s">
        <v>15</v>
      </c>
      <c r="C75" s="13" t="s">
        <v>16</v>
      </c>
      <c r="D75" s="14">
        <v>45291</v>
      </c>
      <c r="E75" s="4">
        <v>3000</v>
      </c>
      <c r="F75" s="20">
        <f>ROUNDUP(E75/P$1,)</f>
        <v>82</v>
      </c>
      <c r="G75" s="13" t="s">
        <v>37</v>
      </c>
      <c r="H75" s="13" t="s">
        <v>18</v>
      </c>
      <c r="I75" s="13" t="s">
        <v>38</v>
      </c>
      <c r="J75" s="4">
        <v>1500</v>
      </c>
      <c r="K75" s="20">
        <f>ROUNDUP(J75/P$1,)</f>
        <v>41</v>
      </c>
      <c r="L75" s="2"/>
      <c r="M75" s="2"/>
      <c r="N75" s="2"/>
      <c r="O75" s="2"/>
    </row>
    <row r="76" spans="1:16" x14ac:dyDescent="0.25">
      <c r="A76" s="18" t="s">
        <v>378</v>
      </c>
      <c r="B76" s="12" t="s">
        <v>21</v>
      </c>
      <c r="C76" s="13" t="s">
        <v>22</v>
      </c>
      <c r="D76" s="2"/>
      <c r="E76" s="4"/>
      <c r="F76" s="20">
        <f>ROUNDUP(E76/P$1,)</f>
        <v>0</v>
      </c>
      <c r="G76" s="2"/>
      <c r="H76" s="2"/>
      <c r="I76" s="2"/>
      <c r="J76" s="4"/>
      <c r="K76" s="20">
        <f>ROUNDUP(J76/P$1,)</f>
        <v>0</v>
      </c>
      <c r="L76" s="2"/>
      <c r="M76" s="2"/>
      <c r="N76" s="2"/>
      <c r="O76" s="2"/>
    </row>
    <row r="77" spans="1:16" x14ac:dyDescent="0.25">
      <c r="A77" s="18" t="s">
        <v>378</v>
      </c>
      <c r="B77" s="12" t="s">
        <v>15</v>
      </c>
      <c r="C77" s="13" t="s">
        <v>22</v>
      </c>
      <c r="D77" s="2"/>
      <c r="E77" s="4"/>
      <c r="F77" s="20">
        <f>ROUNDUP(E77/P$1,)</f>
        <v>0</v>
      </c>
      <c r="G77" s="2"/>
      <c r="H77" s="2"/>
      <c r="I77" s="2"/>
      <c r="J77" s="4"/>
      <c r="K77" s="20">
        <f>ROUNDUP(J77/P$1,)</f>
        <v>0</v>
      </c>
      <c r="L77" s="2"/>
      <c r="M77" s="2"/>
      <c r="N77" s="2"/>
      <c r="O77" s="2"/>
    </row>
    <row r="78" spans="1:16" x14ac:dyDescent="0.25">
      <c r="A78" s="18" t="s">
        <v>170</v>
      </c>
      <c r="B78" s="12" t="s">
        <v>21</v>
      </c>
      <c r="C78" s="13" t="s">
        <v>22</v>
      </c>
      <c r="D78" s="23"/>
      <c r="E78" s="19"/>
      <c r="F78" s="20">
        <f>ROUNDUP(E78/P$1,)</f>
        <v>0</v>
      </c>
      <c r="G78" s="19"/>
      <c r="H78" s="19"/>
      <c r="I78" s="19"/>
      <c r="J78" s="19"/>
      <c r="K78" s="20">
        <f>ROUNDUP(J78/P$1,)</f>
        <v>0</v>
      </c>
      <c r="L78" s="19"/>
      <c r="M78" s="19"/>
      <c r="N78" s="20">
        <f>ROUNDUP(M78/P$1,)</f>
        <v>0</v>
      </c>
      <c r="O78" s="2"/>
    </row>
    <row r="79" spans="1:16" x14ac:dyDescent="0.25">
      <c r="A79" s="18" t="s">
        <v>170</v>
      </c>
      <c r="B79" s="12" t="s">
        <v>15</v>
      </c>
      <c r="C79" s="13" t="s">
        <v>22</v>
      </c>
      <c r="D79" s="23"/>
      <c r="E79" s="19"/>
      <c r="F79" s="20">
        <f>ROUNDUP(E79/P$1,)</f>
        <v>0</v>
      </c>
      <c r="G79" s="19"/>
      <c r="H79" s="19"/>
      <c r="I79" s="19"/>
      <c r="J79" s="19"/>
      <c r="K79" s="20">
        <f>ROUNDUP(J79/P$1,)</f>
        <v>0</v>
      </c>
      <c r="L79" s="19"/>
      <c r="M79" s="19"/>
      <c r="N79" s="20">
        <f>ROUNDUP(M79/P$1,)</f>
        <v>0</v>
      </c>
      <c r="O79" s="2"/>
    </row>
    <row r="80" spans="1:16" x14ac:dyDescent="0.25">
      <c r="A80" s="18" t="s">
        <v>513</v>
      </c>
      <c r="B80" s="12" t="s">
        <v>21</v>
      </c>
      <c r="C80" s="13" t="s">
        <v>22</v>
      </c>
      <c r="D80" s="2"/>
      <c r="E80" s="19"/>
      <c r="F80" s="20">
        <f>ROUNDUP(E80/P$1,)</f>
        <v>0</v>
      </c>
      <c r="G80" s="2"/>
      <c r="H80" s="2"/>
      <c r="I80" s="2"/>
      <c r="J80" s="19"/>
      <c r="K80" s="20">
        <f>ROUNDUP(J80/P$1,)</f>
        <v>0</v>
      </c>
      <c r="L80" s="2"/>
      <c r="M80" s="2"/>
      <c r="N80" s="2"/>
      <c r="O80" s="2"/>
    </row>
    <row r="81" spans="1:16" x14ac:dyDescent="0.25">
      <c r="A81" s="18" t="s">
        <v>513</v>
      </c>
      <c r="B81" s="12" t="s">
        <v>15</v>
      </c>
      <c r="C81" s="13" t="s">
        <v>22</v>
      </c>
      <c r="D81" s="2"/>
      <c r="E81" s="19"/>
      <c r="F81" s="20">
        <f>ROUNDUP(E81/P$1,)</f>
        <v>0</v>
      </c>
      <c r="G81" s="2"/>
      <c r="H81" s="2"/>
      <c r="I81" s="2"/>
      <c r="J81" s="19"/>
      <c r="K81" s="20">
        <f>ROUNDUP(J81/P$1,)</f>
        <v>0</v>
      </c>
      <c r="L81" s="2"/>
      <c r="M81" s="2"/>
      <c r="N81" s="2"/>
      <c r="O81" s="2"/>
    </row>
    <row r="82" spans="1:16" x14ac:dyDescent="0.25">
      <c r="A82" s="18" t="s">
        <v>514</v>
      </c>
      <c r="B82" s="12" t="s">
        <v>21</v>
      </c>
      <c r="C82" s="13" t="s">
        <v>22</v>
      </c>
      <c r="D82" s="2"/>
      <c r="E82" s="19"/>
      <c r="F82" s="20">
        <f>ROUNDUP(E82/P$1,)</f>
        <v>0</v>
      </c>
      <c r="G82" s="2"/>
      <c r="H82" s="2"/>
      <c r="I82" s="2"/>
      <c r="J82" s="19"/>
      <c r="K82" s="20">
        <f>ROUNDUP(J82/P$1,)</f>
        <v>0</v>
      </c>
      <c r="L82" s="2"/>
      <c r="M82" s="2"/>
      <c r="N82" s="2"/>
      <c r="O82" s="2"/>
    </row>
    <row r="83" spans="1:16" x14ac:dyDescent="0.25">
      <c r="A83" s="18" t="s">
        <v>514</v>
      </c>
      <c r="B83" s="12" t="s">
        <v>15</v>
      </c>
      <c r="C83" s="13" t="s">
        <v>22</v>
      </c>
      <c r="D83" s="2"/>
      <c r="E83" s="19"/>
      <c r="F83" s="20">
        <f>ROUNDUP(E83/P$1,)</f>
        <v>0</v>
      </c>
      <c r="G83" s="2"/>
      <c r="H83" s="2"/>
      <c r="I83" s="2"/>
      <c r="J83" s="19"/>
      <c r="K83" s="20">
        <f>ROUNDUP(J83/P$1,)</f>
        <v>0</v>
      </c>
      <c r="L83" s="2"/>
      <c r="M83" s="2"/>
      <c r="N83" s="2"/>
      <c r="O83" s="2"/>
    </row>
    <row r="84" spans="1:16" x14ac:dyDescent="0.25">
      <c r="A84" s="18" t="s">
        <v>30</v>
      </c>
      <c r="B84" s="12" t="s">
        <v>21</v>
      </c>
      <c r="C84" s="13" t="s">
        <v>22</v>
      </c>
      <c r="D84" s="23"/>
      <c r="E84" s="19"/>
      <c r="F84" s="20"/>
      <c r="G84" s="19"/>
      <c r="H84" s="19"/>
      <c r="I84" s="19"/>
      <c r="J84" s="19"/>
      <c r="K84" s="20"/>
      <c r="L84" s="19"/>
      <c r="M84" s="19"/>
      <c r="N84" s="20"/>
      <c r="O84" s="18"/>
      <c r="P84" s="21"/>
    </row>
    <row r="85" spans="1:16" x14ac:dyDescent="0.25">
      <c r="A85" s="18" t="s">
        <v>30</v>
      </c>
      <c r="B85" s="12" t="s">
        <v>15</v>
      </c>
      <c r="C85" s="13" t="s">
        <v>31</v>
      </c>
      <c r="D85" s="23"/>
      <c r="E85" s="19"/>
      <c r="F85" s="20"/>
      <c r="G85" s="19"/>
      <c r="H85" s="19"/>
      <c r="I85" s="19"/>
      <c r="J85" s="19"/>
      <c r="K85" s="20"/>
      <c r="L85" s="19"/>
      <c r="M85" s="19"/>
      <c r="N85" s="20">
        <f>ROUNDUP(M85/P$1,)</f>
        <v>0</v>
      </c>
      <c r="O85" s="18"/>
      <c r="P85" s="21"/>
    </row>
    <row r="86" spans="1:16" x14ac:dyDescent="0.25">
      <c r="A86" s="18" t="s">
        <v>45</v>
      </c>
      <c r="B86" s="12" t="s">
        <v>21</v>
      </c>
      <c r="C86" s="13" t="s">
        <v>22</v>
      </c>
      <c r="D86" s="23"/>
      <c r="E86" s="19"/>
      <c r="F86" s="20">
        <f>ROUNDUP(E86/P$1,)</f>
        <v>0</v>
      </c>
      <c r="G86" s="19"/>
      <c r="H86" s="19"/>
      <c r="I86" s="19"/>
      <c r="J86" s="19"/>
      <c r="K86" s="20">
        <f>ROUNDUP(J86/P$1,)</f>
        <v>0</v>
      </c>
      <c r="L86" s="19"/>
      <c r="M86" s="19"/>
      <c r="N86" s="20">
        <f>ROUNDUP(M86/P$1,)</f>
        <v>0</v>
      </c>
      <c r="O86" s="18"/>
      <c r="P86" s="21"/>
    </row>
    <row r="87" spans="1:16" x14ac:dyDescent="0.25">
      <c r="A87" s="18" t="s">
        <v>45</v>
      </c>
      <c r="B87" s="12" t="s">
        <v>15</v>
      </c>
      <c r="C87" s="13" t="s">
        <v>22</v>
      </c>
      <c r="D87" s="24"/>
      <c r="E87" s="4"/>
      <c r="F87" s="5">
        <f>ROUNDUP(E87/P$1,)</f>
        <v>0</v>
      </c>
      <c r="G87" s="4"/>
      <c r="H87" s="4"/>
      <c r="I87" s="4"/>
      <c r="J87" s="4"/>
      <c r="K87" s="5">
        <f>ROUNDUP(J87/P$1,)</f>
        <v>0</v>
      </c>
      <c r="L87" s="4"/>
      <c r="M87" s="4"/>
      <c r="N87" s="5">
        <f>ROUNDUP(M87/P$1,)</f>
        <v>0</v>
      </c>
      <c r="O87" s="2"/>
    </row>
    <row r="88" spans="1:16" x14ac:dyDescent="0.25">
      <c r="A88" s="18" t="s">
        <v>165</v>
      </c>
      <c r="B88" s="12" t="s">
        <v>21</v>
      </c>
      <c r="C88" s="13" t="s">
        <v>22</v>
      </c>
      <c r="D88" s="23"/>
      <c r="E88" s="19"/>
      <c r="F88" s="20">
        <f>ROUNDUP(E88/P$1,)</f>
        <v>0</v>
      </c>
      <c r="G88" s="19"/>
      <c r="H88" s="19"/>
      <c r="I88" s="19"/>
      <c r="J88" s="19"/>
      <c r="K88" s="20">
        <f>ROUNDUP(J88/P$1,)</f>
        <v>0</v>
      </c>
      <c r="L88" s="19"/>
      <c r="M88" s="19"/>
      <c r="N88" s="20">
        <f>ROUNDUP(M88/P$1,)</f>
        <v>0</v>
      </c>
      <c r="O88" s="2"/>
    </row>
    <row r="89" spans="1:16" x14ac:dyDescent="0.25">
      <c r="A89" s="18" t="s">
        <v>165</v>
      </c>
      <c r="B89" s="12" t="s">
        <v>15</v>
      </c>
      <c r="C89" s="13" t="s">
        <v>20</v>
      </c>
      <c r="D89" s="23">
        <v>45291</v>
      </c>
      <c r="E89" s="19">
        <v>5000</v>
      </c>
      <c r="F89" s="20">
        <f>ROUNDUP(E89/P$1,)</f>
        <v>136</v>
      </c>
      <c r="G89" s="19"/>
      <c r="H89" s="19"/>
      <c r="I89" s="19"/>
      <c r="J89" s="19"/>
      <c r="K89" s="20">
        <f>ROUNDUP(J89/P$1,)</f>
        <v>0</v>
      </c>
      <c r="L89" s="19"/>
      <c r="M89" s="19"/>
      <c r="N89" s="20">
        <f>ROUNDUP(M89/P$1,)</f>
        <v>0</v>
      </c>
      <c r="O89" s="2" t="s">
        <v>507</v>
      </c>
    </row>
    <row r="90" spans="1:16" x14ac:dyDescent="0.25">
      <c r="A90" s="2" t="s">
        <v>534</v>
      </c>
      <c r="B90" s="12" t="s">
        <v>21</v>
      </c>
      <c r="C90" s="13" t="s">
        <v>22</v>
      </c>
      <c r="D90" s="2"/>
      <c r="E90" s="2"/>
      <c r="F90" s="20">
        <f>ROUNDUP(E90/P$1,)</f>
        <v>0</v>
      </c>
      <c r="G90" s="2"/>
      <c r="H90" s="2"/>
      <c r="I90" s="2"/>
      <c r="J90" s="2"/>
      <c r="K90" s="20">
        <f>ROUNDUP(J90/P$1,)</f>
        <v>0</v>
      </c>
      <c r="L90" s="2"/>
      <c r="M90" s="2"/>
      <c r="N90" s="2"/>
      <c r="O90" s="2"/>
    </row>
    <row r="91" spans="1:16" x14ac:dyDescent="0.25">
      <c r="A91" s="2" t="s">
        <v>534</v>
      </c>
      <c r="B91" s="12" t="s">
        <v>15</v>
      </c>
      <c r="C91" s="13" t="s">
        <v>22</v>
      </c>
      <c r="D91" s="2"/>
      <c r="E91" s="2"/>
      <c r="F91" s="20">
        <f>ROUNDUP(E91/P$1,)</f>
        <v>0</v>
      </c>
      <c r="G91" s="2"/>
      <c r="H91" s="2"/>
      <c r="I91" s="2"/>
      <c r="J91" s="2"/>
      <c r="K91" s="20">
        <f>ROUNDUP(J91/P$1,)</f>
        <v>0</v>
      </c>
      <c r="L91" s="2"/>
      <c r="M91" s="2"/>
      <c r="N91" s="2"/>
      <c r="O91" s="2"/>
    </row>
    <row r="92" spans="1:16" x14ac:dyDescent="0.25">
      <c r="A92" s="2" t="s">
        <v>555</v>
      </c>
      <c r="B92" s="12" t="s">
        <v>21</v>
      </c>
      <c r="C92" s="13" t="s">
        <v>22</v>
      </c>
      <c r="D92" s="2"/>
      <c r="E92" s="2"/>
      <c r="F92" s="20">
        <f>ROUNDUP(E92/P$1,)</f>
        <v>0</v>
      </c>
      <c r="G92" s="2"/>
      <c r="H92" s="2"/>
      <c r="I92" s="2"/>
      <c r="J92" s="2"/>
      <c r="K92" s="20">
        <f>ROUNDUP(J92/P$1,)</f>
        <v>0</v>
      </c>
      <c r="L92" s="2"/>
      <c r="M92" s="2"/>
      <c r="N92" s="2"/>
      <c r="O92" s="2"/>
    </row>
    <row r="93" spans="1:16" x14ac:dyDescent="0.25">
      <c r="A93" s="2" t="s">
        <v>555</v>
      </c>
      <c r="B93" s="12" t="s">
        <v>15</v>
      </c>
      <c r="C93" s="13" t="s">
        <v>22</v>
      </c>
      <c r="D93" s="2"/>
      <c r="E93" s="2"/>
      <c r="F93" s="20">
        <f>ROUNDUP(E93/P$1,)</f>
        <v>0</v>
      </c>
      <c r="G93" s="2"/>
      <c r="H93" s="2"/>
      <c r="I93" s="2"/>
      <c r="J93" s="2"/>
      <c r="K93" s="20">
        <f>ROUNDUP(J93/P$1,)</f>
        <v>0</v>
      </c>
      <c r="L93" s="2"/>
      <c r="M93" s="2"/>
      <c r="N93" s="2"/>
      <c r="O93" s="2"/>
    </row>
  </sheetData>
  <sortState ref="A2:Q97">
    <sortCondition ref="A1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Zeros="0" workbookViewId="0">
      <pane ySplit="1" topLeftCell="A2" activePane="bottomLeft" state="frozen"/>
      <selection pane="bottomLeft" activeCell="Q3" sqref="Q3"/>
    </sheetView>
  </sheetViews>
  <sheetFormatPr defaultColWidth="9.140625" defaultRowHeight="15" x14ac:dyDescent="0.25"/>
  <cols>
    <col min="1" max="1" width="40.7109375" style="1" customWidth="1"/>
    <col min="2" max="2" width="14.28515625" style="1" customWidth="1"/>
    <col min="3" max="3" width="20.5703125" style="1" customWidth="1"/>
    <col min="4" max="4" width="16.7109375" style="1" customWidth="1"/>
    <col min="5" max="5" width="12.7109375" style="25" hidden="1" customWidth="1"/>
    <col min="6" max="6" width="15.28515625" style="1" bestFit="1" customWidth="1"/>
    <col min="7" max="9" width="15.42578125" style="1" customWidth="1"/>
    <col min="10" max="10" width="15.42578125" style="1" hidden="1" customWidth="1"/>
    <col min="11" max="12" width="15.42578125" style="1" customWidth="1"/>
    <col min="13" max="13" width="15.42578125" style="1" hidden="1" customWidth="1"/>
    <col min="14" max="14" width="15.42578125" style="1" customWidth="1"/>
    <col min="15" max="15" width="16" style="1" customWidth="1"/>
    <col min="16" max="16384" width="9.140625" style="1"/>
  </cols>
  <sheetData>
    <row r="1" spans="1:16" s="7" customFormat="1" ht="90" customHeight="1" x14ac:dyDescent="0.25">
      <c r="A1" s="9" t="s">
        <v>0</v>
      </c>
      <c r="B1" s="10" t="s">
        <v>1</v>
      </c>
      <c r="C1" s="10" t="s">
        <v>13</v>
      </c>
      <c r="D1" s="9" t="s">
        <v>2</v>
      </c>
      <c r="E1" s="8" t="s">
        <v>4</v>
      </c>
      <c r="F1" s="10" t="s">
        <v>3</v>
      </c>
      <c r="G1" s="10" t="s">
        <v>5</v>
      </c>
      <c r="H1" s="10" t="s">
        <v>6</v>
      </c>
      <c r="I1" s="10" t="s">
        <v>7</v>
      </c>
      <c r="J1" s="8" t="s">
        <v>8</v>
      </c>
      <c r="K1" s="10" t="s">
        <v>9</v>
      </c>
      <c r="L1" s="10" t="s">
        <v>10</v>
      </c>
      <c r="M1" s="8" t="s">
        <v>8</v>
      </c>
      <c r="N1" s="10" t="s">
        <v>11</v>
      </c>
      <c r="O1" s="10" t="s">
        <v>12</v>
      </c>
      <c r="P1" s="6">
        <v>37</v>
      </c>
    </row>
    <row r="2" spans="1:16" s="21" customFormat="1" ht="14.1" customHeight="1" x14ac:dyDescent="0.25">
      <c r="A2" s="18" t="s">
        <v>467</v>
      </c>
      <c r="B2" s="12" t="s">
        <v>21</v>
      </c>
      <c r="C2" s="13" t="s">
        <v>64</v>
      </c>
      <c r="D2" s="14">
        <v>45284</v>
      </c>
      <c r="E2" s="19">
        <v>5300</v>
      </c>
      <c r="F2" s="20">
        <f>ROUNDUP(E2/P$1,)</f>
        <v>144</v>
      </c>
      <c r="G2" s="13" t="s">
        <v>17</v>
      </c>
      <c r="H2" s="13" t="s">
        <v>18</v>
      </c>
      <c r="I2" s="13" t="s">
        <v>19</v>
      </c>
      <c r="J2" s="19">
        <v>2650</v>
      </c>
      <c r="K2" s="20">
        <f>ROUNDUP(J2/P$1,)</f>
        <v>72</v>
      </c>
      <c r="L2" s="2"/>
      <c r="M2" s="2"/>
      <c r="N2" s="2"/>
      <c r="O2" s="2"/>
      <c r="P2" s="1"/>
    </row>
    <row r="3" spans="1:16" s="21" customFormat="1" ht="14.1" customHeight="1" x14ac:dyDescent="0.25">
      <c r="A3" s="18" t="s">
        <v>467</v>
      </c>
      <c r="B3" s="12" t="s">
        <v>15</v>
      </c>
      <c r="C3" s="13" t="s">
        <v>64</v>
      </c>
      <c r="D3" s="14">
        <v>45291</v>
      </c>
      <c r="E3" s="19">
        <v>7650</v>
      </c>
      <c r="F3" s="20">
        <f>ROUNDUP(E3/P$1,)</f>
        <v>207</v>
      </c>
      <c r="G3" s="13" t="s">
        <v>17</v>
      </c>
      <c r="H3" s="13" t="s">
        <v>18</v>
      </c>
      <c r="I3" s="13" t="s">
        <v>19</v>
      </c>
      <c r="J3" s="19">
        <v>3825</v>
      </c>
      <c r="K3" s="20">
        <f>ROUNDUP(J3/P$1,)</f>
        <v>104</v>
      </c>
      <c r="L3" s="2"/>
      <c r="M3" s="2"/>
      <c r="N3" s="2"/>
      <c r="O3" s="2"/>
      <c r="P3" s="1"/>
    </row>
    <row r="4" spans="1:16" s="21" customFormat="1" ht="14.1" customHeight="1" x14ac:dyDescent="0.2">
      <c r="A4" s="18" t="s">
        <v>63</v>
      </c>
      <c r="B4" s="12" t="s">
        <v>21</v>
      </c>
      <c r="C4" s="13" t="s">
        <v>22</v>
      </c>
      <c r="D4" s="14">
        <v>45284</v>
      </c>
      <c r="E4" s="19"/>
      <c r="F4" s="20">
        <f>ROUNDUP(E4/P$1,)</f>
        <v>0</v>
      </c>
      <c r="G4" s="19"/>
      <c r="H4" s="19"/>
      <c r="I4" s="19"/>
      <c r="J4" s="19"/>
      <c r="K4" s="20">
        <f>ROUNDUP(J4/P$1,)</f>
        <v>0</v>
      </c>
      <c r="L4" s="19"/>
      <c r="M4" s="19"/>
      <c r="N4" s="20">
        <f>ROUNDUP(M4/P$1,)</f>
        <v>0</v>
      </c>
      <c r="O4" s="18"/>
    </row>
    <row r="5" spans="1:16" s="21" customFormat="1" ht="14.1" customHeight="1" x14ac:dyDescent="0.2">
      <c r="A5" s="18" t="s">
        <v>63</v>
      </c>
      <c r="B5" s="12" t="s">
        <v>15</v>
      </c>
      <c r="C5" s="13" t="s">
        <v>64</v>
      </c>
      <c r="D5" s="14">
        <v>45291</v>
      </c>
      <c r="E5" s="19">
        <v>4500</v>
      </c>
      <c r="F5" s="20">
        <f>ROUNDUP(E5/P$1,)</f>
        <v>122</v>
      </c>
      <c r="G5" s="13" t="s">
        <v>65</v>
      </c>
      <c r="H5" s="13" t="s">
        <v>18</v>
      </c>
      <c r="I5" s="13" t="s">
        <v>66</v>
      </c>
      <c r="J5" s="19">
        <v>2250</v>
      </c>
      <c r="K5" s="20">
        <f>ROUNDUP(J5/P$1,)</f>
        <v>61</v>
      </c>
      <c r="L5" s="19"/>
      <c r="M5" s="19"/>
      <c r="N5" s="20">
        <f>ROUNDUP(M5/P$1,)</f>
        <v>0</v>
      </c>
      <c r="O5" s="18"/>
    </row>
    <row r="6" spans="1:16" s="21" customFormat="1" ht="14.1" customHeight="1" x14ac:dyDescent="0.25">
      <c r="A6" s="18" t="s">
        <v>105</v>
      </c>
      <c r="B6" s="12" t="s">
        <v>21</v>
      </c>
      <c r="C6" s="13" t="s">
        <v>22</v>
      </c>
      <c r="D6" s="3"/>
      <c r="E6" s="19"/>
      <c r="F6" s="5">
        <f>ROUNDUP(E6/P$1,)</f>
        <v>0</v>
      </c>
      <c r="G6" s="4"/>
      <c r="H6" s="4"/>
      <c r="I6" s="4"/>
      <c r="J6" s="19"/>
      <c r="K6" s="5">
        <f>ROUNDUP(J6/P$1,)</f>
        <v>0</v>
      </c>
      <c r="L6" s="4"/>
      <c r="M6" s="4"/>
      <c r="N6" s="5">
        <f>ROUNDUP(M6/P$1,)</f>
        <v>0</v>
      </c>
      <c r="O6" s="2"/>
      <c r="P6" s="1"/>
    </row>
    <row r="7" spans="1:16" s="21" customFormat="1" ht="14.1" customHeight="1" x14ac:dyDescent="0.25">
      <c r="A7" s="18" t="s">
        <v>105</v>
      </c>
      <c r="B7" s="12" t="s">
        <v>15</v>
      </c>
      <c r="C7" s="13" t="s">
        <v>22</v>
      </c>
      <c r="D7" s="3"/>
      <c r="E7" s="19"/>
      <c r="F7" s="5">
        <f>ROUNDUP(E7/P$1,)</f>
        <v>0</v>
      </c>
      <c r="G7" s="4"/>
      <c r="H7" s="4"/>
      <c r="I7" s="4"/>
      <c r="J7" s="19"/>
      <c r="K7" s="5">
        <f>ROUNDUP(J7/P$1,)</f>
        <v>0</v>
      </c>
      <c r="L7" s="4"/>
      <c r="M7" s="4"/>
      <c r="N7" s="5">
        <f>ROUNDUP(M7/P$1,)</f>
        <v>0</v>
      </c>
      <c r="O7" s="2"/>
      <c r="P7" s="1"/>
    </row>
    <row r="8" spans="1:16" ht="14.1" customHeight="1" x14ac:dyDescent="0.25">
      <c r="A8" s="18" t="s">
        <v>97</v>
      </c>
      <c r="B8" s="12" t="s">
        <v>21</v>
      </c>
      <c r="C8" s="13" t="s">
        <v>22</v>
      </c>
      <c r="D8" s="14">
        <v>45284</v>
      </c>
      <c r="E8" s="19"/>
      <c r="F8" s="20">
        <f>ROUNDUP(E8/P$1,)</f>
        <v>0</v>
      </c>
      <c r="G8" s="19"/>
      <c r="H8" s="19"/>
      <c r="I8" s="19"/>
      <c r="J8" s="19"/>
      <c r="K8" s="20">
        <f>ROUNDUP(J8/P$1,)</f>
        <v>0</v>
      </c>
      <c r="L8" s="4"/>
      <c r="M8" s="4"/>
      <c r="N8" s="5">
        <f>ROUNDUP(M8/P$1,)</f>
        <v>0</v>
      </c>
      <c r="O8" s="2"/>
    </row>
    <row r="9" spans="1:16" ht="14.1" customHeight="1" x14ac:dyDescent="0.25">
      <c r="A9" s="18" t="s">
        <v>97</v>
      </c>
      <c r="B9" s="12" t="s">
        <v>15</v>
      </c>
      <c r="C9" s="13" t="s">
        <v>64</v>
      </c>
      <c r="D9" s="14">
        <v>45291</v>
      </c>
      <c r="E9" s="19">
        <v>3900</v>
      </c>
      <c r="F9" s="20">
        <f>ROUNDUP(E9/P$1,)</f>
        <v>106</v>
      </c>
      <c r="G9" s="13" t="s">
        <v>34</v>
      </c>
      <c r="H9" s="13" t="s">
        <v>18</v>
      </c>
      <c r="I9" s="13" t="s">
        <v>33</v>
      </c>
      <c r="J9" s="19">
        <v>1950</v>
      </c>
      <c r="K9" s="20">
        <f>ROUNDUP(J9/P$1,)</f>
        <v>53</v>
      </c>
      <c r="L9" s="4"/>
      <c r="M9" s="4"/>
      <c r="N9" s="5">
        <f>ROUNDUP(M9/P$1,)</f>
        <v>0</v>
      </c>
      <c r="O9" s="2"/>
    </row>
    <row r="10" spans="1:16" ht="14.1" customHeight="1" x14ac:dyDescent="0.25">
      <c r="A10" s="18" t="s">
        <v>43</v>
      </c>
      <c r="B10" s="12" t="s">
        <v>21</v>
      </c>
      <c r="C10" s="13" t="s">
        <v>16</v>
      </c>
      <c r="D10" s="14">
        <v>45284</v>
      </c>
      <c r="E10" s="19">
        <v>1900</v>
      </c>
      <c r="F10" s="20">
        <f>ROUNDUP(E10/P$1,)</f>
        <v>52</v>
      </c>
      <c r="G10" s="13" t="s">
        <v>34</v>
      </c>
      <c r="H10" s="13" t="s">
        <v>18</v>
      </c>
      <c r="I10" s="13" t="s">
        <v>33</v>
      </c>
      <c r="J10" s="19">
        <v>950</v>
      </c>
      <c r="K10" s="20">
        <f>ROUNDUP(J10/P$1,)</f>
        <v>26</v>
      </c>
      <c r="L10" s="19"/>
      <c r="M10" s="19"/>
      <c r="N10" s="20">
        <f>ROUNDUP(M10/P$1,)</f>
        <v>0</v>
      </c>
      <c r="O10" s="18"/>
      <c r="P10" s="21"/>
    </row>
    <row r="11" spans="1:16" ht="14.1" customHeight="1" x14ac:dyDescent="0.25">
      <c r="A11" s="18" t="s">
        <v>43</v>
      </c>
      <c r="B11" s="12" t="s">
        <v>15</v>
      </c>
      <c r="C11" s="13" t="s">
        <v>16</v>
      </c>
      <c r="D11" s="14">
        <v>45291</v>
      </c>
      <c r="E11" s="19">
        <v>2500</v>
      </c>
      <c r="F11" s="20">
        <f>ROUNDUP(E11/P$1,)</f>
        <v>68</v>
      </c>
      <c r="G11" s="13" t="s">
        <v>34</v>
      </c>
      <c r="H11" s="13" t="s">
        <v>18</v>
      </c>
      <c r="I11" s="13" t="s">
        <v>33</v>
      </c>
      <c r="J11" s="19">
        <v>1250</v>
      </c>
      <c r="K11" s="20">
        <f>ROUNDUP(J11/P$1,)</f>
        <v>34</v>
      </c>
      <c r="L11" s="19"/>
      <c r="M11" s="19"/>
      <c r="N11" s="20">
        <f>ROUNDUP(M11/P$1,)</f>
        <v>0</v>
      </c>
      <c r="O11" s="18"/>
      <c r="P11" s="21"/>
    </row>
    <row r="12" spans="1:16" ht="14.1" customHeight="1" x14ac:dyDescent="0.25">
      <c r="A12" s="18" t="s">
        <v>178</v>
      </c>
      <c r="B12" s="12" t="s">
        <v>21</v>
      </c>
      <c r="C12" s="13" t="s">
        <v>16</v>
      </c>
      <c r="D12" s="14">
        <v>45284</v>
      </c>
      <c r="E12" s="19">
        <v>2500</v>
      </c>
      <c r="F12" s="20">
        <f>ROUNDUP(E12/P$1,)</f>
        <v>68</v>
      </c>
      <c r="G12" s="13" t="s">
        <v>17</v>
      </c>
      <c r="H12" s="13" t="s">
        <v>18</v>
      </c>
      <c r="I12" s="13" t="s">
        <v>19</v>
      </c>
      <c r="J12" s="19">
        <v>1250</v>
      </c>
      <c r="K12" s="20">
        <f>ROUNDUP(J12/P$1,)</f>
        <v>34</v>
      </c>
      <c r="L12" s="18"/>
      <c r="M12" s="18"/>
      <c r="N12" s="18"/>
      <c r="O12" s="18"/>
    </row>
    <row r="13" spans="1:16" ht="14.1" customHeight="1" x14ac:dyDescent="0.25">
      <c r="A13" s="18" t="s">
        <v>178</v>
      </c>
      <c r="B13" s="12" t="s">
        <v>15</v>
      </c>
      <c r="C13" s="13" t="s">
        <v>64</v>
      </c>
      <c r="D13" s="14">
        <v>45291</v>
      </c>
      <c r="E13" s="19">
        <v>4000</v>
      </c>
      <c r="F13" s="20">
        <f>ROUNDUP(E13/P$1,)</f>
        <v>109</v>
      </c>
      <c r="G13" s="13" t="s">
        <v>17</v>
      </c>
      <c r="H13" s="13" t="s">
        <v>18</v>
      </c>
      <c r="I13" s="13" t="s">
        <v>19</v>
      </c>
      <c r="J13" s="19">
        <v>2000</v>
      </c>
      <c r="K13" s="20">
        <f>ROUNDUP(J13/P$1,)</f>
        <v>55</v>
      </c>
      <c r="L13" s="18"/>
      <c r="M13" s="18"/>
      <c r="N13" s="18"/>
      <c r="O13" s="18"/>
    </row>
    <row r="14" spans="1:16" ht="14.1" customHeight="1" x14ac:dyDescent="0.25">
      <c r="A14" s="18" t="s">
        <v>121</v>
      </c>
      <c r="B14" s="12" t="s">
        <v>21</v>
      </c>
      <c r="C14" s="13" t="s">
        <v>22</v>
      </c>
      <c r="D14" s="14">
        <v>45284</v>
      </c>
      <c r="E14" s="19"/>
      <c r="F14" s="2"/>
      <c r="G14" s="2"/>
      <c r="H14" s="2"/>
      <c r="I14" s="2"/>
      <c r="J14" s="19"/>
      <c r="K14" s="2"/>
      <c r="L14" s="2"/>
      <c r="M14" s="2"/>
      <c r="N14" s="2"/>
      <c r="O14" s="2"/>
    </row>
    <row r="15" spans="1:16" ht="14.1" customHeight="1" x14ac:dyDescent="0.25">
      <c r="A15" s="18" t="s">
        <v>121</v>
      </c>
      <c r="B15" s="12" t="s">
        <v>15</v>
      </c>
      <c r="C15" s="13" t="s">
        <v>64</v>
      </c>
      <c r="D15" s="14">
        <v>45291</v>
      </c>
      <c r="E15" s="19">
        <v>1400</v>
      </c>
      <c r="F15" s="20">
        <f>ROUNDUP(E15/P$1,)</f>
        <v>38</v>
      </c>
      <c r="G15" s="13" t="s">
        <v>17</v>
      </c>
      <c r="H15" s="13" t="s">
        <v>18</v>
      </c>
      <c r="I15" s="13" t="s">
        <v>19</v>
      </c>
      <c r="J15" s="19">
        <v>700</v>
      </c>
      <c r="K15" s="20">
        <f>ROUNDUP(J15/P$1,)</f>
        <v>19</v>
      </c>
      <c r="L15" s="2"/>
      <c r="M15" s="2"/>
      <c r="N15" s="2"/>
      <c r="O15" s="2"/>
    </row>
    <row r="16" spans="1:16" s="21" customFormat="1" ht="14.1" customHeight="1" x14ac:dyDescent="0.25">
      <c r="A16" s="18" t="s">
        <v>136</v>
      </c>
      <c r="B16" s="12" t="s">
        <v>21</v>
      </c>
      <c r="C16" s="13" t="s">
        <v>22</v>
      </c>
      <c r="D16" s="14">
        <v>45284</v>
      </c>
      <c r="E16" s="19"/>
      <c r="F16" s="2"/>
      <c r="G16" s="2"/>
      <c r="H16" s="2"/>
      <c r="I16" s="2"/>
      <c r="J16" s="19"/>
      <c r="K16" s="2"/>
      <c r="L16" s="2"/>
      <c r="M16" s="2"/>
      <c r="N16" s="2"/>
      <c r="O16" s="2"/>
      <c r="P16" s="1"/>
    </row>
    <row r="17" spans="1:16" s="21" customFormat="1" ht="14.1" customHeight="1" x14ac:dyDescent="0.25">
      <c r="A17" s="18" t="s">
        <v>136</v>
      </c>
      <c r="B17" s="12" t="s">
        <v>15</v>
      </c>
      <c r="C17" s="13" t="s">
        <v>64</v>
      </c>
      <c r="D17" s="14">
        <v>45291</v>
      </c>
      <c r="E17" s="19">
        <v>1400</v>
      </c>
      <c r="F17" s="20">
        <f>ROUNDUP(E17/P$1,)</f>
        <v>38</v>
      </c>
      <c r="G17" s="13" t="s">
        <v>17</v>
      </c>
      <c r="H17" s="13" t="s">
        <v>18</v>
      </c>
      <c r="I17" s="13" t="s">
        <v>19</v>
      </c>
      <c r="J17" s="19">
        <v>700</v>
      </c>
      <c r="K17" s="20">
        <f>ROUNDUP(J17/P$1,)</f>
        <v>19</v>
      </c>
      <c r="L17" s="2"/>
      <c r="M17" s="2"/>
      <c r="N17" s="2"/>
      <c r="O17" s="2"/>
      <c r="P17" s="1"/>
    </row>
    <row r="18" spans="1:16" ht="14.1" customHeight="1" x14ac:dyDescent="0.25">
      <c r="A18" s="18" t="s">
        <v>131</v>
      </c>
      <c r="B18" s="12" t="s">
        <v>21</v>
      </c>
      <c r="C18" s="13" t="s">
        <v>22</v>
      </c>
      <c r="D18" s="14">
        <v>45284</v>
      </c>
      <c r="E18" s="19"/>
      <c r="F18" s="2"/>
      <c r="G18" s="2"/>
      <c r="H18" s="2"/>
      <c r="I18" s="2"/>
      <c r="J18" s="19"/>
      <c r="K18" s="2"/>
      <c r="L18" s="2"/>
      <c r="M18" s="2"/>
      <c r="N18" s="2"/>
      <c r="O18" s="2"/>
    </row>
    <row r="19" spans="1:16" ht="14.1" customHeight="1" x14ac:dyDescent="0.25">
      <c r="A19" s="18" t="s">
        <v>131</v>
      </c>
      <c r="B19" s="12" t="s">
        <v>15</v>
      </c>
      <c r="C19" s="13" t="s">
        <v>64</v>
      </c>
      <c r="D19" s="14">
        <v>45291</v>
      </c>
      <c r="E19" s="19">
        <v>8000</v>
      </c>
      <c r="F19" s="20">
        <f>ROUNDUP(E19/P$1,)</f>
        <v>217</v>
      </c>
      <c r="G19" s="13" t="s">
        <v>17</v>
      </c>
      <c r="H19" s="13" t="s">
        <v>18</v>
      </c>
      <c r="I19" s="13" t="s">
        <v>19</v>
      </c>
      <c r="J19" s="19">
        <v>2000</v>
      </c>
      <c r="K19" s="20">
        <f>ROUNDUP(J19/P$1,)</f>
        <v>55</v>
      </c>
      <c r="L19" s="2"/>
      <c r="M19" s="2"/>
      <c r="N19" s="2"/>
      <c r="O19" s="2"/>
    </row>
    <row r="20" spans="1:16" s="21" customFormat="1" x14ac:dyDescent="0.25">
      <c r="A20" s="18" t="s">
        <v>127</v>
      </c>
      <c r="B20" s="12" t="s">
        <v>21</v>
      </c>
      <c r="C20" s="13" t="s">
        <v>22</v>
      </c>
      <c r="D20" s="14">
        <v>45284</v>
      </c>
      <c r="E20" s="19"/>
      <c r="F20" s="2"/>
      <c r="G20" s="2"/>
      <c r="H20" s="2"/>
      <c r="I20" s="2"/>
      <c r="J20" s="19"/>
      <c r="K20" s="2"/>
      <c r="L20" s="2"/>
      <c r="M20" s="2"/>
      <c r="N20" s="2"/>
      <c r="O20" s="2"/>
      <c r="P20" s="1"/>
    </row>
    <row r="21" spans="1:16" s="21" customFormat="1" x14ac:dyDescent="0.25">
      <c r="A21" s="18" t="s">
        <v>127</v>
      </c>
      <c r="B21" s="12" t="s">
        <v>15</v>
      </c>
      <c r="C21" s="13" t="s">
        <v>64</v>
      </c>
      <c r="D21" s="14">
        <v>45291</v>
      </c>
      <c r="E21" s="19">
        <v>1400</v>
      </c>
      <c r="F21" s="20">
        <f>ROUNDUP(E21/P$1,)</f>
        <v>38</v>
      </c>
      <c r="G21" s="13" t="s">
        <v>17</v>
      </c>
      <c r="H21" s="13" t="s">
        <v>18</v>
      </c>
      <c r="I21" s="13" t="s">
        <v>19</v>
      </c>
      <c r="J21" s="19">
        <v>350</v>
      </c>
      <c r="K21" s="20">
        <f>ROUNDUP(J21/P$1,)</f>
        <v>10</v>
      </c>
      <c r="L21" s="2"/>
      <c r="M21" s="2"/>
      <c r="N21" s="2"/>
      <c r="O21" s="18" t="s">
        <v>124</v>
      </c>
      <c r="P21" s="1"/>
    </row>
    <row r="22" spans="1:16" x14ac:dyDescent="0.25">
      <c r="A22" s="18" t="s">
        <v>113</v>
      </c>
      <c r="B22" s="12" t="s">
        <v>21</v>
      </c>
      <c r="C22" s="13" t="s">
        <v>22</v>
      </c>
      <c r="D22" s="18"/>
      <c r="E22" s="19"/>
      <c r="F22" s="18"/>
      <c r="G22" s="18"/>
      <c r="H22" s="18"/>
      <c r="I22" s="18"/>
      <c r="J22" s="19"/>
      <c r="K22" s="18"/>
      <c r="L22" s="18"/>
      <c r="M22" s="18"/>
      <c r="N22" s="18"/>
      <c r="O22" s="18"/>
      <c r="P22" s="21"/>
    </row>
    <row r="23" spans="1:16" x14ac:dyDescent="0.25">
      <c r="A23" s="18" t="s">
        <v>113</v>
      </c>
      <c r="B23" s="12" t="s">
        <v>15</v>
      </c>
      <c r="C23" s="13" t="s">
        <v>22</v>
      </c>
      <c r="D23" s="18"/>
      <c r="E23" s="19"/>
      <c r="F23" s="18"/>
      <c r="G23" s="18"/>
      <c r="H23" s="18"/>
      <c r="I23" s="18"/>
      <c r="J23" s="19"/>
      <c r="K23" s="18"/>
      <c r="L23" s="18"/>
      <c r="M23" s="18"/>
      <c r="N23" s="18"/>
      <c r="O23" s="18"/>
      <c r="P23" s="21"/>
    </row>
    <row r="24" spans="1:16" x14ac:dyDescent="0.25">
      <c r="A24" s="18" t="s">
        <v>87</v>
      </c>
      <c r="B24" s="12" t="s">
        <v>21</v>
      </c>
      <c r="C24" s="13" t="s">
        <v>22</v>
      </c>
      <c r="D24" s="14">
        <v>45284</v>
      </c>
      <c r="E24" s="19"/>
      <c r="F24" s="5">
        <f>ROUNDUP(E24/P$1,)</f>
        <v>0</v>
      </c>
      <c r="G24" s="4"/>
      <c r="H24" s="4"/>
      <c r="I24" s="4"/>
      <c r="J24" s="19"/>
      <c r="K24" s="5">
        <f>ROUNDUP(J24/P$1,)</f>
        <v>0</v>
      </c>
      <c r="L24" s="4"/>
      <c r="M24" s="4"/>
      <c r="N24" s="5">
        <f>ROUNDUP(M24/P$1,)</f>
        <v>0</v>
      </c>
      <c r="O24" s="2"/>
    </row>
    <row r="25" spans="1:16" x14ac:dyDescent="0.25">
      <c r="A25" s="18" t="s">
        <v>87</v>
      </c>
      <c r="B25" s="12" t="s">
        <v>15</v>
      </c>
      <c r="C25" s="13" t="s">
        <v>64</v>
      </c>
      <c r="D25" s="14">
        <v>45291</v>
      </c>
      <c r="E25" s="19">
        <v>8000</v>
      </c>
      <c r="F25" s="20">
        <f>ROUNDUP(E25/P$1,)</f>
        <v>217</v>
      </c>
      <c r="G25" s="13" t="s">
        <v>34</v>
      </c>
      <c r="H25" s="13" t="s">
        <v>18</v>
      </c>
      <c r="I25" s="13" t="s">
        <v>33</v>
      </c>
      <c r="J25" s="19">
        <v>4500</v>
      </c>
      <c r="K25" s="20">
        <f>ROUNDUP(J25/P$1,)</f>
        <v>122</v>
      </c>
      <c r="L25" s="4"/>
      <c r="M25" s="4"/>
      <c r="N25" s="5">
        <f>ROUNDUP(M25/P$1,)</f>
        <v>0</v>
      </c>
      <c r="O25" s="2"/>
    </row>
    <row r="26" spans="1:16" x14ac:dyDescent="0.25">
      <c r="A26" s="18" t="s">
        <v>452</v>
      </c>
      <c r="B26" s="12" t="s">
        <v>21</v>
      </c>
      <c r="C26" s="13" t="s">
        <v>22</v>
      </c>
      <c r="D26" s="2"/>
      <c r="E26" s="19"/>
      <c r="F26" s="20">
        <f>ROUNDUP(E26/P$1,)</f>
        <v>0</v>
      </c>
      <c r="G26" s="2"/>
      <c r="H26" s="2"/>
      <c r="I26" s="2"/>
      <c r="J26" s="19"/>
      <c r="K26" s="20">
        <f>ROUNDUP(J26/P$1,)</f>
        <v>0</v>
      </c>
      <c r="L26" s="2"/>
      <c r="M26" s="2"/>
      <c r="N26" s="2"/>
      <c r="O26" s="2"/>
    </row>
    <row r="27" spans="1:16" x14ac:dyDescent="0.25">
      <c r="A27" s="18" t="s">
        <v>452</v>
      </c>
      <c r="B27" s="12" t="s">
        <v>15</v>
      </c>
      <c r="C27" s="13" t="s">
        <v>22</v>
      </c>
      <c r="D27" s="2"/>
      <c r="E27" s="19"/>
      <c r="F27" s="20">
        <f>ROUNDUP(E27/P$1,)</f>
        <v>0</v>
      </c>
      <c r="G27" s="2"/>
      <c r="H27" s="2"/>
      <c r="I27" s="2"/>
      <c r="J27" s="19"/>
      <c r="K27" s="20">
        <f>ROUNDUP(J27/P$1,)</f>
        <v>0</v>
      </c>
      <c r="L27" s="2"/>
      <c r="M27" s="2"/>
      <c r="N27" s="2"/>
      <c r="O27" s="2"/>
    </row>
    <row r="28" spans="1:16" x14ac:dyDescent="0.25">
      <c r="A28" s="18" t="s">
        <v>144</v>
      </c>
      <c r="B28" s="12" t="s">
        <v>21</v>
      </c>
      <c r="C28" s="13" t="s">
        <v>22</v>
      </c>
      <c r="D28" s="14">
        <v>45284</v>
      </c>
      <c r="E28" s="19"/>
      <c r="F28" s="18"/>
      <c r="G28" s="18"/>
      <c r="H28" s="18"/>
      <c r="I28" s="18"/>
      <c r="J28" s="19"/>
      <c r="K28" s="18"/>
      <c r="L28" s="18"/>
      <c r="M28" s="18"/>
      <c r="N28" s="18"/>
      <c r="O28" s="18"/>
      <c r="P28" s="21"/>
    </row>
    <row r="29" spans="1:16" x14ac:dyDescent="0.25">
      <c r="A29" s="18" t="s">
        <v>144</v>
      </c>
      <c r="B29" s="12" t="s">
        <v>15</v>
      </c>
      <c r="C29" s="13" t="s">
        <v>16</v>
      </c>
      <c r="D29" s="14">
        <v>45291</v>
      </c>
      <c r="E29" s="19">
        <v>3500</v>
      </c>
      <c r="F29" s="20">
        <f>ROUNDUP(E29/P$1,)</f>
        <v>95</v>
      </c>
      <c r="G29" s="13" t="s">
        <v>34</v>
      </c>
      <c r="H29" s="13" t="s">
        <v>18</v>
      </c>
      <c r="I29" s="13" t="s">
        <v>33</v>
      </c>
      <c r="J29" s="19">
        <v>1000</v>
      </c>
      <c r="K29" s="20">
        <f>ROUNDUP(J29/P$1,)</f>
        <v>28</v>
      </c>
      <c r="L29" s="18"/>
      <c r="M29" s="18"/>
      <c r="N29" s="18"/>
      <c r="O29" s="18"/>
      <c r="P29" s="21"/>
    </row>
    <row r="30" spans="1:16" s="21" customFormat="1" ht="15" customHeight="1" x14ac:dyDescent="0.25">
      <c r="A30" s="18" t="s">
        <v>486</v>
      </c>
      <c r="B30" s="12" t="s">
        <v>21</v>
      </c>
      <c r="C30" s="13" t="s">
        <v>22</v>
      </c>
      <c r="D30" s="2"/>
      <c r="E30" s="4"/>
      <c r="F30" s="20">
        <f>ROUNDUP(E30/P$1,)</f>
        <v>0</v>
      </c>
      <c r="G30" s="2"/>
      <c r="H30" s="2"/>
      <c r="I30" s="2"/>
      <c r="J30" s="2"/>
      <c r="K30" s="20">
        <f>ROUNDUP(J30/P$1,)</f>
        <v>0</v>
      </c>
      <c r="L30" s="2"/>
      <c r="M30" s="2"/>
      <c r="N30" s="2"/>
      <c r="O30" s="2"/>
      <c r="P30" s="1"/>
    </row>
    <row r="31" spans="1:16" s="21" customFormat="1" ht="15" customHeight="1" x14ac:dyDescent="0.25">
      <c r="A31" s="18" t="s">
        <v>486</v>
      </c>
      <c r="B31" s="12" t="s">
        <v>15</v>
      </c>
      <c r="C31" s="13" t="s">
        <v>22</v>
      </c>
      <c r="D31" s="2"/>
      <c r="E31" s="4"/>
      <c r="F31" s="20">
        <f>ROUNDUP(E31/P$1,)</f>
        <v>0</v>
      </c>
      <c r="G31" s="2"/>
      <c r="H31" s="2"/>
      <c r="I31" s="2"/>
      <c r="J31" s="19"/>
      <c r="K31" s="20">
        <f>ROUNDUP(J31/P$1,)</f>
        <v>0</v>
      </c>
      <c r="L31" s="2"/>
      <c r="M31" s="2"/>
      <c r="N31" s="2"/>
      <c r="O31" s="2"/>
      <c r="P31" s="1"/>
    </row>
    <row r="32" spans="1:16" ht="15" customHeight="1" x14ac:dyDescent="0.25">
      <c r="A32" s="18" t="s">
        <v>475</v>
      </c>
      <c r="B32" s="12" t="s">
        <v>21</v>
      </c>
      <c r="C32" s="13" t="s">
        <v>22</v>
      </c>
      <c r="D32" s="2"/>
      <c r="E32" s="19"/>
      <c r="F32" s="20">
        <f>ROUNDUP(E32/P$1,)</f>
        <v>0</v>
      </c>
      <c r="G32" s="2"/>
      <c r="H32" s="2"/>
      <c r="I32" s="2"/>
      <c r="J32" s="19"/>
      <c r="K32" s="20">
        <f>ROUNDUP(J32/P$1,)</f>
        <v>0</v>
      </c>
      <c r="L32" s="2"/>
      <c r="M32" s="2"/>
      <c r="N32" s="2"/>
      <c r="O32" s="2"/>
    </row>
    <row r="33" spans="1:15" ht="15" customHeight="1" x14ac:dyDescent="0.25">
      <c r="A33" s="18" t="s">
        <v>475</v>
      </c>
      <c r="B33" s="12" t="s">
        <v>15</v>
      </c>
      <c r="C33" s="13" t="s">
        <v>16</v>
      </c>
      <c r="D33" s="14">
        <v>45291</v>
      </c>
      <c r="E33" s="19">
        <v>3800</v>
      </c>
      <c r="F33" s="20">
        <f>ROUNDUP(E33/P$1,)</f>
        <v>103</v>
      </c>
      <c r="G33" s="13" t="s">
        <v>17</v>
      </c>
      <c r="H33" s="13" t="s">
        <v>18</v>
      </c>
      <c r="I33" s="13" t="s">
        <v>19</v>
      </c>
      <c r="J33" s="19">
        <v>1900</v>
      </c>
      <c r="K33" s="20">
        <f>ROUNDUP(J33/P$1,)</f>
        <v>52</v>
      </c>
      <c r="L33" s="2"/>
      <c r="M33" s="2"/>
      <c r="N33" s="2"/>
      <c r="O33" s="2"/>
    </row>
    <row r="34" spans="1:15" ht="15" customHeight="1" x14ac:dyDescent="0.25">
      <c r="A34" s="18" t="s">
        <v>167</v>
      </c>
      <c r="B34" s="12" t="s">
        <v>21</v>
      </c>
      <c r="C34" s="13" t="s">
        <v>22</v>
      </c>
      <c r="D34" s="14">
        <v>45284</v>
      </c>
      <c r="E34" s="19"/>
      <c r="F34" s="18"/>
      <c r="G34" s="18"/>
      <c r="H34" s="18"/>
      <c r="I34" s="18"/>
      <c r="J34" s="19"/>
      <c r="K34" s="18"/>
      <c r="L34" s="2"/>
      <c r="M34" s="2"/>
      <c r="N34" s="2"/>
      <c r="O34" s="2"/>
    </row>
    <row r="35" spans="1:15" ht="15" customHeight="1" x14ac:dyDescent="0.25">
      <c r="A35" s="18" t="s">
        <v>167</v>
      </c>
      <c r="B35" s="12" t="s">
        <v>15</v>
      </c>
      <c r="C35" s="13" t="s">
        <v>64</v>
      </c>
      <c r="D35" s="14">
        <v>45291</v>
      </c>
      <c r="E35" s="19">
        <v>5000</v>
      </c>
      <c r="F35" s="20">
        <f>ROUNDUP(E35/P$1,)</f>
        <v>136</v>
      </c>
      <c r="G35" s="13" t="s">
        <v>65</v>
      </c>
      <c r="H35" s="13" t="s">
        <v>18</v>
      </c>
      <c r="I35" s="13" t="s">
        <v>66</v>
      </c>
      <c r="J35" s="19">
        <v>2500</v>
      </c>
      <c r="K35" s="20">
        <f>ROUNDUP(J35/P$1,)</f>
        <v>68</v>
      </c>
      <c r="L35" s="2"/>
      <c r="M35" s="2"/>
      <c r="N35" s="2"/>
      <c r="O35" s="2"/>
    </row>
    <row r="36" spans="1:15" ht="15" customHeight="1" x14ac:dyDescent="0.25">
      <c r="A36" s="18" t="s">
        <v>455</v>
      </c>
      <c r="B36" s="12" t="s">
        <v>21</v>
      </c>
      <c r="C36" s="13" t="s">
        <v>22</v>
      </c>
      <c r="D36" s="2"/>
      <c r="E36" s="19"/>
      <c r="F36" s="20">
        <f>ROUNDUP(E36/P$1,)</f>
        <v>0</v>
      </c>
      <c r="G36" s="2"/>
      <c r="H36" s="2"/>
      <c r="I36" s="2"/>
      <c r="J36" s="19"/>
      <c r="K36" s="20">
        <f>ROUNDUP(J36/P$1,)</f>
        <v>0</v>
      </c>
      <c r="L36" s="2"/>
      <c r="M36" s="2"/>
      <c r="N36" s="2"/>
      <c r="O36" s="2"/>
    </row>
    <row r="37" spans="1:15" ht="15" customHeight="1" x14ac:dyDescent="0.25">
      <c r="A37" s="18" t="s">
        <v>455</v>
      </c>
      <c r="B37" s="12" t="s">
        <v>15</v>
      </c>
      <c r="C37" s="13" t="s">
        <v>22</v>
      </c>
      <c r="D37" s="2"/>
      <c r="E37" s="19"/>
      <c r="F37" s="20">
        <f>ROUNDUP(E37/P$1,)</f>
        <v>0</v>
      </c>
      <c r="G37" s="2"/>
      <c r="H37" s="2"/>
      <c r="I37" s="2"/>
      <c r="J37" s="19"/>
      <c r="K37" s="20">
        <f>ROUNDUP(J37/P$1,)</f>
        <v>0</v>
      </c>
      <c r="L37" s="2"/>
      <c r="M37" s="2"/>
      <c r="N37" s="2"/>
      <c r="O37" s="2"/>
    </row>
    <row r="38" spans="1:15" ht="15" customHeight="1" x14ac:dyDescent="0.25">
      <c r="A38" s="18" t="s">
        <v>474</v>
      </c>
      <c r="B38" s="12" t="s">
        <v>21</v>
      </c>
      <c r="C38" s="13" t="s">
        <v>22</v>
      </c>
      <c r="D38" s="2"/>
      <c r="E38" s="19"/>
      <c r="F38" s="20">
        <f>ROUNDUP(E38/P$1,)</f>
        <v>0</v>
      </c>
      <c r="G38" s="2"/>
      <c r="H38" s="2"/>
      <c r="I38" s="2"/>
      <c r="J38" s="19"/>
      <c r="K38" s="20">
        <f>ROUNDUP(J38/P$1,)</f>
        <v>0</v>
      </c>
      <c r="L38" s="2"/>
      <c r="M38" s="2"/>
      <c r="N38" s="2"/>
      <c r="O38" s="2"/>
    </row>
    <row r="39" spans="1:15" ht="15" customHeight="1" x14ac:dyDescent="0.25">
      <c r="A39" s="18" t="s">
        <v>474</v>
      </c>
      <c r="B39" s="12" t="s">
        <v>15</v>
      </c>
      <c r="C39" s="13" t="s">
        <v>16</v>
      </c>
      <c r="D39" s="14">
        <v>45291</v>
      </c>
      <c r="E39" s="19">
        <v>3800</v>
      </c>
      <c r="F39" s="20">
        <f>ROUNDUP(E39/P$1,)</f>
        <v>103</v>
      </c>
      <c r="G39" s="13" t="s">
        <v>17</v>
      </c>
      <c r="H39" s="13" t="s">
        <v>18</v>
      </c>
      <c r="I39" s="13" t="s">
        <v>19</v>
      </c>
      <c r="J39" s="19">
        <v>1900</v>
      </c>
      <c r="K39" s="20">
        <f>ROUNDUP(J39/P$1,)</f>
        <v>52</v>
      </c>
      <c r="L39" s="2"/>
      <c r="M39" s="2"/>
      <c r="N39" s="2"/>
      <c r="O39" s="2"/>
    </row>
    <row r="40" spans="1:15" ht="15" customHeight="1" x14ac:dyDescent="0.25">
      <c r="A40" s="18" t="s">
        <v>91</v>
      </c>
      <c r="B40" s="12" t="s">
        <v>21</v>
      </c>
      <c r="C40" s="13" t="s">
        <v>22</v>
      </c>
      <c r="D40" s="3"/>
      <c r="E40" s="19"/>
      <c r="F40" s="20">
        <f>ROUNDUP(E40/P$1,)</f>
        <v>0</v>
      </c>
      <c r="G40" s="19"/>
      <c r="H40" s="19"/>
      <c r="I40" s="19"/>
      <c r="J40" s="19"/>
      <c r="K40" s="20">
        <f>ROUNDUP(J40/P$1,)</f>
        <v>0</v>
      </c>
      <c r="L40" s="4"/>
      <c r="M40" s="4"/>
      <c r="N40" s="5">
        <f>ROUNDUP(M40/P$1,)</f>
        <v>0</v>
      </c>
      <c r="O40" s="2"/>
    </row>
    <row r="41" spans="1:15" x14ac:dyDescent="0.25">
      <c r="A41" s="18" t="s">
        <v>91</v>
      </c>
      <c r="B41" s="12" t="s">
        <v>15</v>
      </c>
      <c r="C41" s="13" t="s">
        <v>22</v>
      </c>
      <c r="D41" s="3"/>
      <c r="E41" s="19"/>
      <c r="F41" s="20">
        <f>ROUNDUP(E41/P$1,)</f>
        <v>0</v>
      </c>
      <c r="G41" s="19"/>
      <c r="H41" s="19"/>
      <c r="I41" s="19"/>
      <c r="J41" s="19"/>
      <c r="K41" s="20">
        <f>ROUNDUP(J41/P$1,)</f>
        <v>0</v>
      </c>
      <c r="L41" s="4"/>
      <c r="M41" s="4"/>
      <c r="N41" s="5">
        <f>ROUNDUP(M41/P$1,)</f>
        <v>0</v>
      </c>
      <c r="O41" s="2"/>
    </row>
    <row r="42" spans="1:15" x14ac:dyDescent="0.25">
      <c r="A42" s="18" t="s">
        <v>473</v>
      </c>
      <c r="B42" s="12" t="s">
        <v>21</v>
      </c>
      <c r="C42" s="13" t="s">
        <v>22</v>
      </c>
      <c r="D42" s="2"/>
      <c r="E42" s="19"/>
      <c r="F42" s="20">
        <f>ROUNDUP(E42/P$1,)</f>
        <v>0</v>
      </c>
      <c r="G42" s="2"/>
      <c r="H42" s="2"/>
      <c r="I42" s="2"/>
      <c r="J42" s="19"/>
      <c r="K42" s="20">
        <f>ROUNDUP(J42/P$1,)</f>
        <v>0</v>
      </c>
      <c r="L42" s="2"/>
      <c r="M42" s="2"/>
      <c r="N42" s="2"/>
      <c r="O42" s="2"/>
    </row>
    <row r="43" spans="1:15" x14ac:dyDescent="0.25">
      <c r="A43" s="18" t="s">
        <v>473</v>
      </c>
      <c r="B43" s="12" t="s">
        <v>15</v>
      </c>
      <c r="C43" s="13" t="s">
        <v>22</v>
      </c>
      <c r="D43" s="2"/>
      <c r="E43" s="19"/>
      <c r="F43" s="20">
        <f>ROUNDUP(E43/P$1,)</f>
        <v>0</v>
      </c>
      <c r="G43" s="2"/>
      <c r="H43" s="2"/>
      <c r="I43" s="2"/>
      <c r="J43" s="19"/>
      <c r="K43" s="20">
        <f>ROUNDUP(J43/P$1,)</f>
        <v>0</v>
      </c>
      <c r="L43" s="2"/>
      <c r="M43" s="2"/>
      <c r="N43" s="2"/>
      <c r="O43" s="2"/>
    </row>
    <row r="44" spans="1:15" x14ac:dyDescent="0.25">
      <c r="A44" s="18" t="s">
        <v>558</v>
      </c>
      <c r="B44" s="12" t="s">
        <v>21</v>
      </c>
      <c r="C44" s="13" t="s">
        <v>64</v>
      </c>
      <c r="D44" s="14">
        <v>45284</v>
      </c>
      <c r="E44" s="19">
        <v>1900</v>
      </c>
      <c r="F44" s="20">
        <f>ROUNDUP(E44/P$1,)</f>
        <v>52</v>
      </c>
      <c r="G44" s="13" t="s">
        <v>34</v>
      </c>
      <c r="H44" s="13" t="s">
        <v>18</v>
      </c>
      <c r="I44" s="13" t="s">
        <v>33</v>
      </c>
      <c r="J44" s="19">
        <v>950</v>
      </c>
      <c r="K44" s="20">
        <f>ROUNDUP(J44/P$1,)</f>
        <v>26</v>
      </c>
      <c r="L44" s="2"/>
      <c r="M44" s="2"/>
      <c r="N44" s="2"/>
      <c r="O44" s="2"/>
    </row>
    <row r="45" spans="1:15" x14ac:dyDescent="0.25">
      <c r="A45" s="18" t="s">
        <v>558</v>
      </c>
      <c r="B45" s="12" t="s">
        <v>15</v>
      </c>
      <c r="C45" s="13" t="s">
        <v>64</v>
      </c>
      <c r="D45" s="14">
        <v>45291</v>
      </c>
      <c r="E45" s="19">
        <v>2900</v>
      </c>
      <c r="F45" s="20">
        <f>ROUNDUP(E45/P$1,)</f>
        <v>79</v>
      </c>
      <c r="G45" s="13" t="s">
        <v>34</v>
      </c>
      <c r="H45" s="13" t="s">
        <v>18</v>
      </c>
      <c r="I45" s="13" t="s">
        <v>33</v>
      </c>
      <c r="J45" s="19">
        <v>1450</v>
      </c>
      <c r="K45" s="20">
        <f>ROUNDUP(J45/P$1,)</f>
        <v>40</v>
      </c>
      <c r="L45" s="2"/>
      <c r="M45" s="2"/>
      <c r="N45" s="2"/>
      <c r="O45" s="2"/>
    </row>
    <row r="46" spans="1:15" x14ac:dyDescent="0.25">
      <c r="A46" s="18" t="s">
        <v>90</v>
      </c>
      <c r="B46" s="12" t="s">
        <v>21</v>
      </c>
      <c r="C46" s="13" t="s">
        <v>22</v>
      </c>
      <c r="D46" s="3"/>
      <c r="E46" s="19"/>
      <c r="F46" s="20">
        <f>ROUNDUP(E46/P$1,)</f>
        <v>0</v>
      </c>
      <c r="G46" s="19"/>
      <c r="H46" s="19"/>
      <c r="I46" s="19"/>
      <c r="J46" s="19"/>
      <c r="K46" s="20">
        <f>ROUNDUP(J46/P$1,)</f>
        <v>0</v>
      </c>
      <c r="L46" s="4"/>
      <c r="M46" s="4"/>
      <c r="N46" s="5">
        <f>ROUNDUP(M46/P$1,)</f>
        <v>0</v>
      </c>
      <c r="O46" s="2"/>
    </row>
    <row r="47" spans="1:15" x14ac:dyDescent="0.25">
      <c r="A47" s="18" t="s">
        <v>90</v>
      </c>
      <c r="B47" s="12" t="s">
        <v>15</v>
      </c>
      <c r="C47" s="13" t="s">
        <v>22</v>
      </c>
      <c r="D47" s="3"/>
      <c r="E47" s="19"/>
      <c r="F47" s="20">
        <f>ROUNDUP(E47/P$1,)</f>
        <v>0</v>
      </c>
      <c r="G47" s="19"/>
      <c r="H47" s="19"/>
      <c r="I47" s="19"/>
      <c r="J47" s="19"/>
      <c r="K47" s="20">
        <f>ROUNDUP(J47/P$1,)</f>
        <v>0</v>
      </c>
      <c r="L47" s="4"/>
      <c r="M47" s="4"/>
      <c r="N47" s="5">
        <f>ROUNDUP(M47/P$1,)</f>
        <v>0</v>
      </c>
      <c r="O47" s="2"/>
    </row>
    <row r="48" spans="1:15" x14ac:dyDescent="0.25">
      <c r="A48" s="18" t="s">
        <v>456</v>
      </c>
      <c r="B48" s="12" t="s">
        <v>21</v>
      </c>
      <c r="C48" s="13" t="s">
        <v>22</v>
      </c>
      <c r="D48" s="2"/>
      <c r="E48" s="19"/>
      <c r="F48" s="20">
        <f>ROUNDUP(E48/P$1,)</f>
        <v>0</v>
      </c>
      <c r="G48" s="2"/>
      <c r="H48" s="2"/>
      <c r="I48" s="2"/>
      <c r="J48" s="19"/>
      <c r="K48" s="20">
        <f>ROUNDUP(J48/P$1,)</f>
        <v>0</v>
      </c>
      <c r="L48" s="2"/>
      <c r="M48" s="2"/>
      <c r="N48" s="2"/>
      <c r="O48" s="2"/>
    </row>
    <row r="49" spans="1:16" x14ac:dyDescent="0.25">
      <c r="A49" s="18" t="s">
        <v>456</v>
      </c>
      <c r="B49" s="12" t="s">
        <v>15</v>
      </c>
      <c r="C49" s="13" t="s">
        <v>22</v>
      </c>
      <c r="D49" s="2"/>
      <c r="E49" s="19"/>
      <c r="F49" s="20">
        <f>ROUNDUP(E49/P$1,)</f>
        <v>0</v>
      </c>
      <c r="G49" s="2"/>
      <c r="H49" s="2"/>
      <c r="I49" s="2"/>
      <c r="J49" s="19"/>
      <c r="K49" s="20">
        <f>ROUNDUP(J49/P$1,)</f>
        <v>0</v>
      </c>
      <c r="L49" s="2"/>
      <c r="M49" s="2"/>
      <c r="N49" s="2"/>
      <c r="O49" s="2"/>
    </row>
    <row r="50" spans="1:16" x14ac:dyDescent="0.25">
      <c r="A50" s="18" t="s">
        <v>35</v>
      </c>
      <c r="B50" s="12" t="s">
        <v>21</v>
      </c>
      <c r="C50" s="13" t="s">
        <v>22</v>
      </c>
      <c r="D50" s="22"/>
      <c r="E50" s="19"/>
      <c r="F50" s="20"/>
      <c r="G50" s="19"/>
      <c r="H50" s="19"/>
      <c r="I50" s="19"/>
      <c r="J50" s="19"/>
      <c r="K50" s="20"/>
      <c r="L50" s="19"/>
      <c r="M50" s="19"/>
      <c r="N50" s="20"/>
      <c r="O50" s="18"/>
      <c r="P50" s="21"/>
    </row>
    <row r="51" spans="1:16" x14ac:dyDescent="0.25">
      <c r="A51" s="18" t="s">
        <v>35</v>
      </c>
      <c r="B51" s="12" t="s">
        <v>15</v>
      </c>
      <c r="C51" s="13" t="s">
        <v>22</v>
      </c>
      <c r="D51" s="22"/>
      <c r="E51" s="19"/>
      <c r="F51" s="20"/>
      <c r="G51" s="19"/>
      <c r="H51" s="19"/>
      <c r="I51" s="19"/>
      <c r="J51" s="19"/>
      <c r="K51" s="20"/>
      <c r="L51" s="19"/>
      <c r="M51" s="19"/>
      <c r="N51" s="20">
        <f>ROUNDUP(M51/P$1,)</f>
        <v>0</v>
      </c>
      <c r="O51" s="18"/>
      <c r="P51" s="21"/>
    </row>
    <row r="52" spans="1:16" x14ac:dyDescent="0.25">
      <c r="A52" s="18" t="s">
        <v>100</v>
      </c>
      <c r="B52" s="12" t="s">
        <v>21</v>
      </c>
      <c r="C52" s="13" t="s">
        <v>22</v>
      </c>
      <c r="D52" s="14">
        <v>45284</v>
      </c>
      <c r="E52" s="19"/>
      <c r="F52" s="20">
        <f>ROUNDUP(E52/P$1,)</f>
        <v>0</v>
      </c>
      <c r="G52" s="19"/>
      <c r="H52" s="19"/>
      <c r="I52" s="19"/>
      <c r="J52" s="19"/>
      <c r="K52" s="20">
        <f>ROUNDUP(J52/P$1,)</f>
        <v>0</v>
      </c>
      <c r="L52" s="19"/>
      <c r="M52" s="19"/>
      <c r="N52" s="20">
        <f>ROUNDUP(M52/P$1,)</f>
        <v>0</v>
      </c>
      <c r="O52" s="18"/>
      <c r="P52" s="21"/>
    </row>
    <row r="53" spans="1:16" x14ac:dyDescent="0.25">
      <c r="A53" s="18" t="s">
        <v>100</v>
      </c>
      <c r="B53" s="12" t="s">
        <v>15</v>
      </c>
      <c r="C53" s="13" t="s">
        <v>64</v>
      </c>
      <c r="D53" s="14">
        <v>45291</v>
      </c>
      <c r="E53" s="19">
        <v>7500</v>
      </c>
      <c r="F53" s="20">
        <f>ROUNDUP(E53/P$1,)</f>
        <v>203</v>
      </c>
      <c r="G53" s="13" t="s">
        <v>34</v>
      </c>
      <c r="H53" s="13" t="s">
        <v>18</v>
      </c>
      <c r="I53" s="13" t="s">
        <v>33</v>
      </c>
      <c r="J53" s="19">
        <v>3750</v>
      </c>
      <c r="K53" s="20">
        <f>ROUNDUP(J53/P$1,)</f>
        <v>102</v>
      </c>
      <c r="L53" s="19"/>
      <c r="M53" s="19"/>
      <c r="N53" s="20">
        <f>ROUNDUP(M53/P$1,)</f>
        <v>0</v>
      </c>
      <c r="O53" s="18"/>
      <c r="P53" s="21"/>
    </row>
  </sheetData>
  <sortState ref="A2:Q53">
    <sortCondition ref="A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Zeros="0" workbookViewId="0">
      <pane ySplit="1" topLeftCell="A2" activePane="bottomLeft" state="frozen"/>
      <selection pane="bottomLeft" activeCell="Q3" sqref="Q3"/>
    </sheetView>
  </sheetViews>
  <sheetFormatPr defaultColWidth="9.140625" defaultRowHeight="15" x14ac:dyDescent="0.25"/>
  <cols>
    <col min="1" max="1" width="40.7109375" style="1" customWidth="1"/>
    <col min="2" max="2" width="14.28515625" style="1" customWidth="1"/>
    <col min="3" max="3" width="20.5703125" style="1" customWidth="1"/>
    <col min="4" max="4" width="10.7109375" style="1" bestFit="1" customWidth="1"/>
    <col min="5" max="5" width="12.7109375" style="1" hidden="1" customWidth="1"/>
    <col min="6" max="6" width="15.28515625" style="1" bestFit="1" customWidth="1"/>
    <col min="7" max="9" width="15.42578125" style="1" customWidth="1"/>
    <col min="10" max="10" width="15.42578125" style="1" hidden="1" customWidth="1"/>
    <col min="11" max="12" width="15.42578125" style="1" customWidth="1"/>
    <col min="13" max="13" width="15.42578125" style="1" hidden="1" customWidth="1"/>
    <col min="14" max="14" width="15.42578125" style="1" customWidth="1"/>
    <col min="15" max="15" width="16" style="1" customWidth="1"/>
    <col min="16" max="16384" width="9.140625" style="1"/>
  </cols>
  <sheetData>
    <row r="1" spans="1:16" s="7" customFormat="1" ht="90" customHeight="1" x14ac:dyDescent="0.25">
      <c r="A1" s="9" t="s">
        <v>0</v>
      </c>
      <c r="B1" s="10" t="s">
        <v>1</v>
      </c>
      <c r="C1" s="10" t="s">
        <v>13</v>
      </c>
      <c r="D1" s="9" t="s">
        <v>2</v>
      </c>
      <c r="E1" s="8" t="s">
        <v>4</v>
      </c>
      <c r="F1" s="10" t="s">
        <v>3</v>
      </c>
      <c r="G1" s="10" t="s">
        <v>5</v>
      </c>
      <c r="H1" s="10" t="s">
        <v>6</v>
      </c>
      <c r="I1" s="10" t="s">
        <v>7</v>
      </c>
      <c r="J1" s="8" t="s">
        <v>8</v>
      </c>
      <c r="K1" s="10" t="s">
        <v>9</v>
      </c>
      <c r="L1" s="10" t="s">
        <v>10</v>
      </c>
      <c r="M1" s="8" t="s">
        <v>8</v>
      </c>
      <c r="N1" s="10" t="s">
        <v>11</v>
      </c>
      <c r="O1" s="10" t="s">
        <v>12</v>
      </c>
      <c r="P1" s="6">
        <v>37</v>
      </c>
    </row>
    <row r="2" spans="1:16" s="21" customFormat="1" x14ac:dyDescent="0.25">
      <c r="A2" s="18" t="s">
        <v>389</v>
      </c>
      <c r="B2" s="12" t="s">
        <v>21</v>
      </c>
      <c r="C2" s="13" t="s">
        <v>22</v>
      </c>
      <c r="D2" s="3"/>
      <c r="E2" s="4"/>
      <c r="F2" s="5">
        <f>ROUNDUP(E2/P$1,)</f>
        <v>0</v>
      </c>
      <c r="G2" s="4"/>
      <c r="H2" s="4"/>
      <c r="I2" s="4"/>
      <c r="J2" s="4"/>
      <c r="K2" s="5">
        <f>ROUNDUP(J2/P$1,)</f>
        <v>0</v>
      </c>
      <c r="L2" s="4"/>
      <c r="M2" s="4"/>
      <c r="N2" s="5">
        <f>ROUNDUP(M2/P$1,)</f>
        <v>0</v>
      </c>
      <c r="O2" s="2"/>
      <c r="P2" s="1"/>
    </row>
    <row r="3" spans="1:16" s="21" customFormat="1" x14ac:dyDescent="0.25">
      <c r="A3" s="18" t="s">
        <v>389</v>
      </c>
      <c r="B3" s="12" t="s">
        <v>15</v>
      </c>
      <c r="C3" s="13" t="s">
        <v>22</v>
      </c>
      <c r="D3" s="3"/>
      <c r="E3" s="4"/>
      <c r="F3" s="5">
        <f>ROUNDUP(E3/P$1,)</f>
        <v>0</v>
      </c>
      <c r="G3" s="4"/>
      <c r="H3" s="4"/>
      <c r="I3" s="4"/>
      <c r="J3" s="4"/>
      <c r="K3" s="5">
        <f>ROUNDUP(J3/P$1,)</f>
        <v>0</v>
      </c>
      <c r="L3" s="4"/>
      <c r="M3" s="4"/>
      <c r="N3" s="5">
        <f>ROUNDUP(M3/P$1,)</f>
        <v>0</v>
      </c>
      <c r="O3" s="2"/>
      <c r="P3" s="1"/>
    </row>
    <row r="4" spans="1:16" x14ac:dyDescent="0.25">
      <c r="A4" s="18" t="s">
        <v>512</v>
      </c>
      <c r="B4" s="12" t="s">
        <v>21</v>
      </c>
      <c r="C4" s="13" t="s">
        <v>22</v>
      </c>
      <c r="D4" s="3"/>
      <c r="E4" s="2"/>
      <c r="F4" s="20">
        <f>ROUNDUP(E4/P$1,)</f>
        <v>0</v>
      </c>
      <c r="G4" s="2"/>
      <c r="H4" s="2"/>
      <c r="I4" s="2"/>
      <c r="J4" s="2"/>
      <c r="K4" s="20">
        <f>ROUNDUP(J4/P$1,)</f>
        <v>0</v>
      </c>
      <c r="L4" s="2"/>
      <c r="M4" s="2"/>
      <c r="N4" s="2"/>
      <c r="O4" s="2"/>
    </row>
    <row r="5" spans="1:16" x14ac:dyDescent="0.25">
      <c r="A5" s="18" t="s">
        <v>512</v>
      </c>
      <c r="B5" s="12" t="s">
        <v>15</v>
      </c>
      <c r="C5" s="19" t="s">
        <v>20</v>
      </c>
      <c r="D5" s="14">
        <v>45291</v>
      </c>
      <c r="E5" s="19">
        <v>2700</v>
      </c>
      <c r="F5" s="20">
        <f>ROUNDUP(E5/P$1,)</f>
        <v>73</v>
      </c>
      <c r="G5" s="13" t="s">
        <v>34</v>
      </c>
      <c r="H5" s="13" t="s">
        <v>18</v>
      </c>
      <c r="I5" s="13" t="s">
        <v>33</v>
      </c>
      <c r="J5" s="19">
        <v>1350</v>
      </c>
      <c r="K5" s="20">
        <f>ROUNDUP(J5/P$1,)</f>
        <v>37</v>
      </c>
      <c r="L5" s="2"/>
      <c r="M5" s="2"/>
      <c r="N5" s="2"/>
      <c r="O5" s="2"/>
    </row>
    <row r="6" spans="1:16" x14ac:dyDescent="0.25">
      <c r="A6" s="2" t="s">
        <v>516</v>
      </c>
      <c r="B6" s="12" t="s">
        <v>21</v>
      </c>
      <c r="C6" s="13" t="s">
        <v>22</v>
      </c>
      <c r="D6" s="3"/>
      <c r="E6" s="19"/>
      <c r="F6" s="20">
        <f>ROUNDUP(E6/P$1,)</f>
        <v>0</v>
      </c>
      <c r="G6" s="2"/>
      <c r="H6" s="2"/>
      <c r="I6" s="2"/>
      <c r="J6" s="19"/>
      <c r="K6" s="20">
        <f>ROUNDUP(J6/P$1,)</f>
        <v>0</v>
      </c>
      <c r="L6" s="2"/>
      <c r="M6" s="2"/>
      <c r="N6" s="2"/>
      <c r="O6" s="2"/>
    </row>
    <row r="7" spans="1:16" x14ac:dyDescent="0.25">
      <c r="A7" s="2" t="s">
        <v>516</v>
      </c>
      <c r="B7" s="12" t="s">
        <v>15</v>
      </c>
      <c r="C7" s="19" t="s">
        <v>20</v>
      </c>
      <c r="D7" s="14">
        <v>45291</v>
      </c>
      <c r="E7" s="19">
        <v>4000</v>
      </c>
      <c r="F7" s="20">
        <f>ROUNDUP(E7/P$1,)</f>
        <v>109</v>
      </c>
      <c r="G7" s="13" t="s">
        <v>34</v>
      </c>
      <c r="H7" s="13" t="s">
        <v>18</v>
      </c>
      <c r="I7" s="13" t="s">
        <v>33</v>
      </c>
      <c r="J7" s="19">
        <v>2000</v>
      </c>
      <c r="K7" s="20">
        <f>ROUNDUP(J7/P$1,)</f>
        <v>55</v>
      </c>
      <c r="L7" s="2"/>
      <c r="M7" s="2"/>
      <c r="N7" s="2"/>
      <c r="O7" s="2"/>
    </row>
    <row r="8" spans="1:16" x14ac:dyDescent="0.25">
      <c r="A8" s="18" t="s">
        <v>313</v>
      </c>
      <c r="B8" s="12" t="s">
        <v>21</v>
      </c>
      <c r="C8" s="13" t="s">
        <v>22</v>
      </c>
      <c r="D8" s="3"/>
      <c r="E8" s="4"/>
      <c r="F8" s="5">
        <f>ROUNDUP(E8/P$1,)</f>
        <v>0</v>
      </c>
      <c r="G8" s="4"/>
      <c r="H8" s="4"/>
      <c r="I8" s="4"/>
      <c r="J8" s="4"/>
      <c r="K8" s="5">
        <f>ROUNDUP(J8/P$1,)</f>
        <v>0</v>
      </c>
      <c r="L8" s="4"/>
      <c r="M8" s="4"/>
      <c r="N8" s="5">
        <f>ROUNDUP(M8/P$1,)</f>
        <v>0</v>
      </c>
      <c r="O8" s="2"/>
    </row>
    <row r="9" spans="1:16" x14ac:dyDescent="0.25">
      <c r="A9" s="18" t="s">
        <v>313</v>
      </c>
      <c r="B9" s="12" t="s">
        <v>15</v>
      </c>
      <c r="C9" s="13" t="s">
        <v>22</v>
      </c>
      <c r="D9" s="3"/>
      <c r="E9" s="4"/>
      <c r="F9" s="5">
        <f>ROUNDUP(E9/P$1,)</f>
        <v>0</v>
      </c>
      <c r="G9" s="4"/>
      <c r="H9" s="4"/>
      <c r="I9" s="4"/>
      <c r="J9" s="4"/>
      <c r="K9" s="5">
        <f>ROUNDUP(J9/P$1,)</f>
        <v>0</v>
      </c>
      <c r="L9" s="4"/>
      <c r="M9" s="4"/>
      <c r="N9" s="5">
        <f>ROUNDUP(M9/P$1,)</f>
        <v>0</v>
      </c>
      <c r="O9" s="2"/>
    </row>
    <row r="10" spans="1:16" x14ac:dyDescent="0.25">
      <c r="A10" s="18" t="s">
        <v>390</v>
      </c>
      <c r="B10" s="12" t="s">
        <v>21</v>
      </c>
      <c r="C10" s="13" t="s">
        <v>22</v>
      </c>
      <c r="D10" s="3"/>
      <c r="E10" s="4"/>
      <c r="F10" s="5">
        <f>ROUNDUP(E10/P$1,)</f>
        <v>0</v>
      </c>
      <c r="G10" s="4"/>
      <c r="H10" s="4"/>
      <c r="I10" s="4"/>
      <c r="J10" s="4"/>
      <c r="K10" s="5">
        <f>ROUNDUP(J10/P$1,)</f>
        <v>0</v>
      </c>
      <c r="L10" s="4"/>
      <c r="M10" s="4"/>
      <c r="N10" s="5">
        <f>ROUNDUP(M10/P$1,)</f>
        <v>0</v>
      </c>
      <c r="O10" s="2"/>
    </row>
    <row r="11" spans="1:16" x14ac:dyDescent="0.25">
      <c r="A11" s="18" t="s">
        <v>390</v>
      </c>
      <c r="B11" s="12" t="s">
        <v>15</v>
      </c>
      <c r="C11" s="13" t="s">
        <v>22</v>
      </c>
      <c r="D11" s="3"/>
      <c r="E11" s="4"/>
      <c r="F11" s="5">
        <f>ROUNDUP(E11/P$1,)</f>
        <v>0</v>
      </c>
      <c r="G11" s="4"/>
      <c r="H11" s="4"/>
      <c r="I11" s="4"/>
      <c r="J11" s="4"/>
      <c r="K11" s="5">
        <f>ROUNDUP(J11/P$1,)</f>
        <v>0</v>
      </c>
      <c r="L11" s="4"/>
      <c r="M11" s="4"/>
      <c r="N11" s="5">
        <f>ROUNDUP(M11/P$1,)</f>
        <v>0</v>
      </c>
      <c r="O11" s="2"/>
    </row>
    <row r="12" spans="1:16" x14ac:dyDescent="0.25">
      <c r="A12" s="18" t="s">
        <v>117</v>
      </c>
      <c r="B12" s="12" t="s">
        <v>21</v>
      </c>
      <c r="C12" s="13" t="s">
        <v>22</v>
      </c>
      <c r="D12" s="14"/>
      <c r="E12" s="19"/>
      <c r="F12" s="20"/>
      <c r="G12" s="19"/>
      <c r="H12" s="19"/>
      <c r="I12" s="19"/>
      <c r="J12" s="19"/>
      <c r="K12" s="20"/>
      <c r="L12" s="19"/>
      <c r="M12" s="19"/>
      <c r="N12" s="20"/>
      <c r="O12" s="18"/>
      <c r="P12" s="21"/>
    </row>
    <row r="13" spans="1:16" x14ac:dyDescent="0.25">
      <c r="A13" s="18" t="s">
        <v>117</v>
      </c>
      <c r="B13" s="12" t="s">
        <v>15</v>
      </c>
      <c r="C13" s="13" t="s">
        <v>64</v>
      </c>
      <c r="D13" s="14">
        <v>45291</v>
      </c>
      <c r="E13" s="19">
        <v>1600</v>
      </c>
      <c r="F13" s="20">
        <f>ROUNDUP(E13/P$1,)</f>
        <v>44</v>
      </c>
      <c r="G13" s="13" t="s">
        <v>17</v>
      </c>
      <c r="H13" s="13" t="s">
        <v>18</v>
      </c>
      <c r="I13" s="13" t="s">
        <v>19</v>
      </c>
      <c r="J13" s="19">
        <v>550</v>
      </c>
      <c r="K13" s="20">
        <f>ROUNDUP(J13/P$1,)</f>
        <v>15</v>
      </c>
      <c r="L13" s="19"/>
      <c r="M13" s="19"/>
      <c r="N13" s="20">
        <f>ROUNDUP(M13/P$1,)</f>
        <v>0</v>
      </c>
      <c r="O13" s="18"/>
      <c r="P13" s="21"/>
    </row>
    <row r="14" spans="1:16" x14ac:dyDescent="0.25">
      <c r="A14" s="18" t="s">
        <v>518</v>
      </c>
      <c r="B14" s="12" t="s">
        <v>21</v>
      </c>
      <c r="C14" s="13" t="s">
        <v>22</v>
      </c>
      <c r="D14" s="2"/>
      <c r="E14" s="19"/>
      <c r="F14" s="20">
        <f>ROUNDUP(E14/P$1,)</f>
        <v>0</v>
      </c>
      <c r="G14" s="2"/>
      <c r="H14" s="2"/>
      <c r="I14" s="2"/>
      <c r="J14" s="19"/>
      <c r="K14" s="20">
        <f>ROUNDUP(J14/P$1,)</f>
        <v>0</v>
      </c>
      <c r="L14" s="2"/>
      <c r="M14" s="2"/>
      <c r="N14" s="2"/>
      <c r="O14" s="2"/>
    </row>
    <row r="15" spans="1:16" x14ac:dyDescent="0.25">
      <c r="A15" s="18" t="s">
        <v>518</v>
      </c>
      <c r="B15" s="12" t="s">
        <v>15</v>
      </c>
      <c r="C15" s="13" t="s">
        <v>22</v>
      </c>
      <c r="D15" s="2"/>
      <c r="E15" s="19"/>
      <c r="F15" s="20">
        <f>ROUNDUP(E15/P$1,)</f>
        <v>0</v>
      </c>
      <c r="G15" s="2"/>
      <c r="H15" s="2"/>
      <c r="I15" s="2"/>
      <c r="J15" s="19"/>
      <c r="K15" s="20">
        <f>ROUNDUP(J15/P$1,)</f>
        <v>0</v>
      </c>
      <c r="L15" s="2"/>
      <c r="M15" s="2"/>
      <c r="N15" s="2"/>
      <c r="O15" s="2"/>
    </row>
    <row r="16" spans="1:16" x14ac:dyDescent="0.25">
      <c r="A16" s="18" t="s">
        <v>403</v>
      </c>
      <c r="B16" s="12" t="s">
        <v>21</v>
      </c>
      <c r="C16" s="13" t="s">
        <v>22</v>
      </c>
      <c r="D16" s="3"/>
      <c r="E16" s="4"/>
      <c r="F16" s="5">
        <v>0</v>
      </c>
      <c r="G16" s="4"/>
      <c r="H16" s="4"/>
      <c r="I16" s="4"/>
      <c r="J16" s="4"/>
      <c r="K16" s="5">
        <v>0</v>
      </c>
      <c r="L16" s="4"/>
      <c r="M16" s="4"/>
      <c r="N16" s="5">
        <v>0</v>
      </c>
      <c r="O16" s="2"/>
    </row>
    <row r="17" spans="1:15" x14ac:dyDescent="0.25">
      <c r="A17" s="18" t="s">
        <v>403</v>
      </c>
      <c r="B17" s="12" t="s">
        <v>15</v>
      </c>
      <c r="C17" s="4" t="s">
        <v>20</v>
      </c>
      <c r="D17" s="14">
        <v>45291</v>
      </c>
      <c r="E17" s="4">
        <v>4000</v>
      </c>
      <c r="F17" s="5">
        <v>109</v>
      </c>
      <c r="G17" s="4" t="s">
        <v>65</v>
      </c>
      <c r="H17" s="13" t="s">
        <v>18</v>
      </c>
      <c r="I17" s="4" t="s">
        <v>66</v>
      </c>
      <c r="J17" s="4">
        <v>2000</v>
      </c>
      <c r="K17" s="5">
        <v>55</v>
      </c>
      <c r="L17" s="4"/>
      <c r="M17" s="4"/>
      <c r="N17" s="5">
        <v>0</v>
      </c>
      <c r="O17" s="2"/>
    </row>
    <row r="18" spans="1:15" x14ac:dyDescent="0.25">
      <c r="A18" s="18" t="s">
        <v>489</v>
      </c>
      <c r="B18" s="12" t="s">
        <v>21</v>
      </c>
      <c r="C18" s="13" t="s">
        <v>22</v>
      </c>
      <c r="D18" s="3"/>
      <c r="E18" s="4"/>
      <c r="F18" s="5">
        <f>ROUNDUP(E18/P$1,)</f>
        <v>0</v>
      </c>
      <c r="G18" s="4"/>
      <c r="H18" s="4"/>
      <c r="I18" s="4"/>
      <c r="J18" s="4"/>
      <c r="K18" s="5">
        <f>ROUNDUP(J18/P$1,)</f>
        <v>0</v>
      </c>
      <c r="L18" s="4"/>
      <c r="M18" s="4"/>
      <c r="N18" s="5">
        <f>ROUNDUP(M18/P$1,)</f>
        <v>0</v>
      </c>
      <c r="O18" s="2"/>
    </row>
    <row r="19" spans="1:15" x14ac:dyDescent="0.25">
      <c r="A19" s="18" t="s">
        <v>489</v>
      </c>
      <c r="B19" s="12" t="s">
        <v>15</v>
      </c>
      <c r="C19" s="19" t="s">
        <v>20</v>
      </c>
      <c r="D19" s="14">
        <v>45291</v>
      </c>
      <c r="E19" s="19">
        <v>4000</v>
      </c>
      <c r="F19" s="20">
        <f>ROUNDUP(E19/P$1,)</f>
        <v>109</v>
      </c>
      <c r="G19" s="13" t="s">
        <v>34</v>
      </c>
      <c r="H19" s="13" t="s">
        <v>18</v>
      </c>
      <c r="I19" s="13" t="s">
        <v>33</v>
      </c>
      <c r="J19" s="19">
        <v>2000</v>
      </c>
      <c r="K19" s="20">
        <f>ROUNDUP(J19/P$1,)</f>
        <v>55</v>
      </c>
      <c r="L19" s="4"/>
      <c r="M19" s="4"/>
      <c r="N19" s="5">
        <f>ROUNDUP(M19/P$1,)</f>
        <v>0</v>
      </c>
      <c r="O19" s="2"/>
    </row>
    <row r="20" spans="1:15" x14ac:dyDescent="0.25">
      <c r="A20" s="18" t="s">
        <v>396</v>
      </c>
      <c r="B20" s="12" t="s">
        <v>21</v>
      </c>
      <c r="C20" s="13" t="s">
        <v>22</v>
      </c>
      <c r="D20" s="3"/>
      <c r="E20" s="4"/>
      <c r="F20" s="5">
        <f>ROUNDUP(E20/P$1,)</f>
        <v>0</v>
      </c>
      <c r="G20" s="4"/>
      <c r="H20" s="4"/>
      <c r="I20" s="4"/>
      <c r="J20" s="4"/>
      <c r="K20" s="5">
        <f>ROUNDUP(J20/P$1,)</f>
        <v>0</v>
      </c>
      <c r="L20" s="4"/>
      <c r="M20" s="4"/>
      <c r="N20" s="5">
        <f>ROUNDUP(M20/P$1,)</f>
        <v>0</v>
      </c>
      <c r="O20" s="2"/>
    </row>
    <row r="21" spans="1:15" x14ac:dyDescent="0.25">
      <c r="A21" s="18" t="s">
        <v>396</v>
      </c>
      <c r="B21" s="12" t="s">
        <v>15</v>
      </c>
      <c r="C21" s="13" t="s">
        <v>16</v>
      </c>
      <c r="D21" s="14">
        <v>45291</v>
      </c>
      <c r="E21" s="4">
        <v>1200</v>
      </c>
      <c r="F21" s="5">
        <f>ROUNDUP(E21/P$1,)</f>
        <v>33</v>
      </c>
      <c r="G21" s="13" t="s">
        <v>34</v>
      </c>
      <c r="H21" s="13" t="s">
        <v>18</v>
      </c>
      <c r="I21" s="13" t="s">
        <v>33</v>
      </c>
      <c r="J21" s="4">
        <v>600</v>
      </c>
      <c r="K21" s="5">
        <f>ROUNDUP(J21/P$1,)</f>
        <v>17</v>
      </c>
      <c r="L21" s="4"/>
      <c r="M21" s="4"/>
      <c r="N21" s="5">
        <f>ROUNDUP(M21/P$1,)</f>
        <v>0</v>
      </c>
      <c r="O21" s="2"/>
    </row>
    <row r="22" spans="1:15" x14ac:dyDescent="0.25">
      <c r="A22" s="18" t="s">
        <v>400</v>
      </c>
      <c r="B22" s="12" t="s">
        <v>21</v>
      </c>
      <c r="C22" s="13" t="s">
        <v>16</v>
      </c>
      <c r="D22" s="14">
        <v>45284</v>
      </c>
      <c r="E22" s="19">
        <v>1800</v>
      </c>
      <c r="F22" s="20">
        <f>ROUNDUP(E22/P$1,)</f>
        <v>49</v>
      </c>
      <c r="G22" s="13" t="s">
        <v>34</v>
      </c>
      <c r="H22" s="13" t="s">
        <v>18</v>
      </c>
      <c r="I22" s="13" t="s">
        <v>33</v>
      </c>
      <c r="J22" s="19">
        <v>900</v>
      </c>
      <c r="K22" s="20">
        <f>ROUNDUP(J22/P$1,)</f>
        <v>25</v>
      </c>
      <c r="L22" s="4"/>
      <c r="M22" s="4"/>
      <c r="N22" s="5">
        <f>ROUNDUP(M22/P$1,)</f>
        <v>0</v>
      </c>
      <c r="O22" s="2"/>
    </row>
    <row r="23" spans="1:15" x14ac:dyDescent="0.25">
      <c r="A23" s="18" t="s">
        <v>400</v>
      </c>
      <c r="B23" s="12" t="s">
        <v>15</v>
      </c>
      <c r="C23" s="13" t="s">
        <v>20</v>
      </c>
      <c r="D23" s="14">
        <v>45291</v>
      </c>
      <c r="E23" s="19">
        <v>4000</v>
      </c>
      <c r="F23" s="20">
        <f>ROUNDUP(E23/P$1,)</f>
        <v>109</v>
      </c>
      <c r="G23" s="13" t="s">
        <v>34</v>
      </c>
      <c r="H23" s="13" t="s">
        <v>18</v>
      </c>
      <c r="I23" s="13" t="s">
        <v>33</v>
      </c>
      <c r="J23" s="19">
        <v>2000</v>
      </c>
      <c r="K23" s="20">
        <f>ROUNDUP(J23/P$1,)</f>
        <v>55</v>
      </c>
      <c r="L23" s="4"/>
      <c r="M23" s="4"/>
      <c r="N23" s="5">
        <f>ROUNDUP(M23/P$1,)</f>
        <v>0</v>
      </c>
      <c r="O23" s="2"/>
    </row>
    <row r="24" spans="1:15" x14ac:dyDescent="0.25">
      <c r="A24" s="18" t="s">
        <v>405</v>
      </c>
      <c r="B24" s="12" t="s">
        <v>21</v>
      </c>
      <c r="C24" s="13" t="s">
        <v>22</v>
      </c>
      <c r="D24" s="3"/>
      <c r="E24" s="4"/>
      <c r="F24" s="5">
        <f>ROUNDUP(E24/P$1,)</f>
        <v>0</v>
      </c>
      <c r="G24" s="4"/>
      <c r="H24" s="4"/>
      <c r="I24" s="4"/>
      <c r="J24" s="4"/>
      <c r="K24" s="5">
        <f>ROUNDUP(J24/P$1,)</f>
        <v>0</v>
      </c>
      <c r="L24" s="4"/>
      <c r="M24" s="4"/>
      <c r="N24" s="5">
        <f>ROUNDUP(M24/P$1,)</f>
        <v>0</v>
      </c>
      <c r="O24" s="2"/>
    </row>
    <row r="25" spans="1:15" x14ac:dyDescent="0.25">
      <c r="A25" s="18" t="s">
        <v>405</v>
      </c>
      <c r="B25" s="12" t="s">
        <v>15</v>
      </c>
      <c r="C25" s="19" t="s">
        <v>20</v>
      </c>
      <c r="D25" s="14">
        <v>45291</v>
      </c>
      <c r="E25" s="4">
        <v>3000</v>
      </c>
      <c r="F25" s="5">
        <f>ROUNDUP(E25/P$1,)</f>
        <v>82</v>
      </c>
      <c r="G25" s="13" t="s">
        <v>17</v>
      </c>
      <c r="H25" s="13" t="s">
        <v>18</v>
      </c>
      <c r="I25" s="13" t="s">
        <v>19</v>
      </c>
      <c r="J25" s="4">
        <v>1500</v>
      </c>
      <c r="K25" s="5">
        <f>ROUNDUP(J25/P$1,)</f>
        <v>41</v>
      </c>
      <c r="L25" s="4"/>
      <c r="M25" s="4"/>
      <c r="N25" s="5">
        <f>ROUNDUP(M25/P$1,)</f>
        <v>0</v>
      </c>
      <c r="O25" s="2"/>
    </row>
    <row r="26" spans="1:15" x14ac:dyDescent="0.25">
      <c r="A26" s="18" t="s">
        <v>511</v>
      </c>
      <c r="B26" s="12" t="s">
        <v>21</v>
      </c>
      <c r="C26" s="13" t="s">
        <v>22</v>
      </c>
      <c r="D26" s="3"/>
      <c r="E26" s="4"/>
      <c r="F26" s="5">
        <f>ROUNDUP(E26/P$1,)</f>
        <v>0</v>
      </c>
      <c r="G26" s="4"/>
      <c r="H26" s="4"/>
      <c r="I26" s="4"/>
      <c r="J26" s="4"/>
      <c r="K26" s="5">
        <f>ROUNDUP(J26/P$1,)</f>
        <v>0</v>
      </c>
      <c r="L26" s="4"/>
      <c r="M26" s="4"/>
      <c r="N26" s="5">
        <f>ROUNDUP(M26/P$1,)</f>
        <v>0</v>
      </c>
      <c r="O26" s="2"/>
    </row>
    <row r="27" spans="1:15" x14ac:dyDescent="0.25">
      <c r="A27" s="18" t="s">
        <v>511</v>
      </c>
      <c r="B27" s="12" t="s">
        <v>15</v>
      </c>
      <c r="C27" s="19" t="s">
        <v>20</v>
      </c>
      <c r="D27" s="14">
        <v>45291</v>
      </c>
      <c r="E27" s="19">
        <v>4500</v>
      </c>
      <c r="F27" s="20">
        <f>ROUNDUP(E27/P$1,)</f>
        <v>122</v>
      </c>
      <c r="G27" s="13" t="s">
        <v>34</v>
      </c>
      <c r="H27" s="13" t="s">
        <v>18</v>
      </c>
      <c r="I27" s="13" t="s">
        <v>33</v>
      </c>
      <c r="J27" s="19">
        <v>2250</v>
      </c>
      <c r="K27" s="20">
        <f>ROUNDUP(J27/P$1,)</f>
        <v>61</v>
      </c>
      <c r="L27" s="4"/>
      <c r="M27" s="4"/>
      <c r="N27" s="5">
        <f>ROUNDUP(M27/P$1,)</f>
        <v>0</v>
      </c>
      <c r="O27" s="2"/>
    </row>
    <row r="28" spans="1:15" x14ac:dyDescent="0.25">
      <c r="A28" s="2" t="s">
        <v>517</v>
      </c>
      <c r="B28" s="12" t="s">
        <v>21</v>
      </c>
      <c r="C28" s="13" t="s">
        <v>22</v>
      </c>
      <c r="D28" s="3"/>
      <c r="E28" s="19"/>
      <c r="F28" s="20">
        <f>ROUNDUP(E28/P$1,)</f>
        <v>0</v>
      </c>
      <c r="G28" s="2"/>
      <c r="H28" s="2"/>
      <c r="I28" s="2"/>
      <c r="J28" s="19"/>
      <c r="K28" s="20">
        <f>ROUNDUP(J28/P$1,)</f>
        <v>0</v>
      </c>
      <c r="L28" s="2"/>
      <c r="M28" s="2"/>
      <c r="N28" s="2"/>
      <c r="O28" s="2"/>
    </row>
    <row r="29" spans="1:15" x14ac:dyDescent="0.25">
      <c r="A29" s="2" t="s">
        <v>517</v>
      </c>
      <c r="B29" s="12" t="s">
        <v>15</v>
      </c>
      <c r="C29" s="19" t="s">
        <v>20</v>
      </c>
      <c r="D29" s="14">
        <v>45291</v>
      </c>
      <c r="E29" s="19">
        <v>4000</v>
      </c>
      <c r="F29" s="20">
        <f>ROUNDUP(E29/P$1,)</f>
        <v>109</v>
      </c>
      <c r="G29" s="13" t="s">
        <v>34</v>
      </c>
      <c r="H29" s="13" t="s">
        <v>18</v>
      </c>
      <c r="I29" s="13" t="s">
        <v>33</v>
      </c>
      <c r="J29" s="19">
        <v>2000</v>
      </c>
      <c r="K29" s="20">
        <f>ROUNDUP(J29/P$1,)</f>
        <v>55</v>
      </c>
      <c r="L29" s="2"/>
      <c r="M29" s="2"/>
      <c r="N29" s="2"/>
      <c r="O29" s="2"/>
    </row>
  </sheetData>
  <sortState ref="A2:Q29">
    <sortCondition ref="A1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Zeros="0" workbookViewId="0">
      <pane ySplit="1" topLeftCell="A2" activePane="bottomLeft" state="frozen"/>
      <selection pane="bottomLeft" activeCell="Q9" sqref="Q9"/>
    </sheetView>
  </sheetViews>
  <sheetFormatPr defaultColWidth="9.140625" defaultRowHeight="15" x14ac:dyDescent="0.25"/>
  <cols>
    <col min="1" max="1" width="49.5703125" style="1" bestFit="1" customWidth="1"/>
    <col min="2" max="2" width="14.28515625" style="1" customWidth="1"/>
    <col min="3" max="3" width="20.5703125" style="1" customWidth="1"/>
    <col min="4" max="4" width="12.42578125" style="1" customWidth="1"/>
    <col min="5" max="5" width="12.7109375" style="1" hidden="1" customWidth="1"/>
    <col min="6" max="6" width="15.28515625" style="1" bestFit="1" customWidth="1"/>
    <col min="7" max="9" width="15.42578125" style="1" customWidth="1"/>
    <col min="10" max="10" width="15.42578125" style="1" hidden="1" customWidth="1"/>
    <col min="11" max="12" width="15.42578125" style="1" customWidth="1"/>
    <col min="13" max="13" width="15.42578125" style="1" hidden="1" customWidth="1"/>
    <col min="14" max="14" width="15.42578125" style="1" customWidth="1"/>
    <col min="15" max="15" width="21.7109375" style="1" customWidth="1"/>
    <col min="16" max="16384" width="9.140625" style="1"/>
  </cols>
  <sheetData>
    <row r="1" spans="1:16" s="7" customFormat="1" ht="90" customHeight="1" x14ac:dyDescent="0.25">
      <c r="A1" s="9" t="s">
        <v>0</v>
      </c>
      <c r="B1" s="10" t="s">
        <v>1</v>
      </c>
      <c r="C1" s="10" t="s">
        <v>13</v>
      </c>
      <c r="D1" s="9" t="s">
        <v>2</v>
      </c>
      <c r="E1" s="8" t="s">
        <v>4</v>
      </c>
      <c r="F1" s="10" t="s">
        <v>3</v>
      </c>
      <c r="G1" s="10" t="s">
        <v>5</v>
      </c>
      <c r="H1" s="10" t="s">
        <v>6</v>
      </c>
      <c r="I1" s="10" t="s">
        <v>7</v>
      </c>
      <c r="J1" s="8" t="s">
        <v>8</v>
      </c>
      <c r="K1" s="10" t="s">
        <v>9</v>
      </c>
      <c r="L1" s="10" t="s">
        <v>10</v>
      </c>
      <c r="M1" s="8" t="s">
        <v>8</v>
      </c>
      <c r="N1" s="10" t="s">
        <v>11</v>
      </c>
      <c r="O1" s="10" t="s">
        <v>12</v>
      </c>
      <c r="P1" s="6">
        <v>37</v>
      </c>
    </row>
    <row r="2" spans="1:16" ht="15" customHeight="1" x14ac:dyDescent="0.25">
      <c r="A2" s="18" t="s">
        <v>412</v>
      </c>
      <c r="B2" s="12" t="s">
        <v>21</v>
      </c>
      <c r="C2" s="13" t="s">
        <v>22</v>
      </c>
      <c r="D2" s="2"/>
      <c r="E2" s="2"/>
      <c r="F2" s="20">
        <f>ROUNDUP(E2/P$1,)</f>
        <v>0</v>
      </c>
      <c r="G2" s="2"/>
      <c r="H2" s="2"/>
      <c r="I2" s="2"/>
      <c r="J2" s="2"/>
      <c r="K2" s="20">
        <f>ROUNDUP(J2/P$1,)</f>
        <v>0</v>
      </c>
      <c r="L2" s="2"/>
      <c r="M2" s="2"/>
      <c r="N2" s="2"/>
      <c r="O2" s="2"/>
    </row>
    <row r="3" spans="1:16" ht="15" customHeight="1" x14ac:dyDescent="0.25">
      <c r="A3" s="18" t="s">
        <v>412</v>
      </c>
      <c r="B3" s="12" t="s">
        <v>15</v>
      </c>
      <c r="C3" s="13" t="s">
        <v>22</v>
      </c>
      <c r="D3" s="2"/>
      <c r="E3" s="2"/>
      <c r="F3" s="20">
        <f>ROUNDUP(E3/P$1,)</f>
        <v>0</v>
      </c>
      <c r="G3" s="2"/>
      <c r="H3" s="2"/>
      <c r="I3" s="2"/>
      <c r="J3" s="2"/>
      <c r="K3" s="20">
        <f>ROUNDUP(J3/P$1,)</f>
        <v>0</v>
      </c>
      <c r="L3" s="2"/>
      <c r="M3" s="2"/>
      <c r="N3" s="2"/>
      <c r="O3" s="2"/>
    </row>
    <row r="4" spans="1:16" ht="15" customHeight="1" x14ac:dyDescent="0.25">
      <c r="A4" s="18" t="s">
        <v>232</v>
      </c>
      <c r="B4" s="12" t="s">
        <v>21</v>
      </c>
      <c r="C4" s="13" t="s">
        <v>22</v>
      </c>
      <c r="D4" s="3"/>
      <c r="E4" s="19"/>
      <c r="F4" s="20">
        <f>ROUNDUP(E4/P$1,)</f>
        <v>0</v>
      </c>
      <c r="G4" s="4"/>
      <c r="H4" s="4"/>
      <c r="I4" s="4"/>
      <c r="J4" s="19"/>
      <c r="K4" s="20">
        <f>ROUNDUP(J4/P$1,)</f>
        <v>0</v>
      </c>
      <c r="L4" s="4"/>
      <c r="M4" s="4"/>
      <c r="N4" s="5">
        <f>ROUNDUP(M4/P$1,)</f>
        <v>0</v>
      </c>
      <c r="O4" s="2"/>
    </row>
    <row r="5" spans="1:16" ht="15" customHeight="1" x14ac:dyDescent="0.25">
      <c r="A5" s="18" t="s">
        <v>232</v>
      </c>
      <c r="B5" s="12" t="s">
        <v>15</v>
      </c>
      <c r="C5" s="13" t="s">
        <v>64</v>
      </c>
      <c r="D5" s="23">
        <v>45291</v>
      </c>
      <c r="E5" s="19">
        <v>2900</v>
      </c>
      <c r="F5" s="20">
        <f>ROUNDUP(E5/P$1,)</f>
        <v>79</v>
      </c>
      <c r="G5" s="13" t="s">
        <v>17</v>
      </c>
      <c r="H5" s="13" t="s">
        <v>18</v>
      </c>
      <c r="I5" s="13" t="s">
        <v>19</v>
      </c>
      <c r="J5" s="19">
        <v>2900</v>
      </c>
      <c r="K5" s="20">
        <f>ROUNDUP(J5/P$1,)</f>
        <v>79</v>
      </c>
      <c r="L5" s="4"/>
      <c r="M5" s="4"/>
      <c r="N5" s="5">
        <f>ROUNDUP(M5/P$1,)</f>
        <v>0</v>
      </c>
      <c r="O5" s="2"/>
    </row>
    <row r="6" spans="1:16" ht="15" customHeight="1" x14ac:dyDescent="0.25">
      <c r="A6" s="18" t="s">
        <v>137</v>
      </c>
      <c r="B6" s="12" t="s">
        <v>21</v>
      </c>
      <c r="C6" s="13" t="s">
        <v>22</v>
      </c>
      <c r="D6" s="23"/>
      <c r="E6" s="19"/>
      <c r="F6" s="20">
        <f>ROUNDUP(E6/P$1,)</f>
        <v>0</v>
      </c>
      <c r="G6" s="4"/>
      <c r="H6" s="4"/>
      <c r="I6" s="4"/>
      <c r="J6" s="4"/>
      <c r="K6" s="5">
        <f>ROUNDUP(J6/P$1,)</f>
        <v>0</v>
      </c>
      <c r="L6" s="4"/>
      <c r="M6" s="4"/>
      <c r="N6" s="5">
        <f>ROUNDUP(M6/P$1,)</f>
        <v>0</v>
      </c>
      <c r="O6" s="2"/>
    </row>
    <row r="7" spans="1:16" ht="15" customHeight="1" x14ac:dyDescent="0.25">
      <c r="A7" s="18" t="s">
        <v>137</v>
      </c>
      <c r="B7" s="12" t="s">
        <v>15</v>
      </c>
      <c r="C7" s="19" t="s">
        <v>56</v>
      </c>
      <c r="D7" s="23">
        <v>45291</v>
      </c>
      <c r="E7" s="19">
        <v>2699</v>
      </c>
      <c r="F7" s="20">
        <f>ROUNDUP(E7/P$1,)</f>
        <v>73</v>
      </c>
      <c r="G7" s="13" t="s">
        <v>17</v>
      </c>
      <c r="H7" s="13" t="s">
        <v>18</v>
      </c>
      <c r="I7" s="13" t="s">
        <v>19</v>
      </c>
      <c r="J7" s="19">
        <v>1349</v>
      </c>
      <c r="K7" s="5">
        <f>ROUNDUP(J7/P$1,)</f>
        <v>37</v>
      </c>
      <c r="L7" s="4"/>
      <c r="M7" s="4"/>
      <c r="N7" s="5">
        <f>ROUNDUP(M7/P$1,)</f>
        <v>0</v>
      </c>
      <c r="O7" s="2"/>
    </row>
    <row r="8" spans="1:16" ht="15" customHeight="1" x14ac:dyDescent="0.25">
      <c r="A8" s="18" t="s">
        <v>140</v>
      </c>
      <c r="B8" s="12" t="s">
        <v>21</v>
      </c>
      <c r="C8" s="19" t="s">
        <v>56</v>
      </c>
      <c r="D8" s="23">
        <v>45284</v>
      </c>
      <c r="E8" s="19">
        <v>1499</v>
      </c>
      <c r="F8" s="20">
        <f>ROUNDUP(E8/P$1,)</f>
        <v>41</v>
      </c>
      <c r="G8" s="13" t="s">
        <v>17</v>
      </c>
      <c r="H8" s="13" t="s">
        <v>18</v>
      </c>
      <c r="I8" s="13" t="s">
        <v>19</v>
      </c>
      <c r="J8" s="19">
        <v>900</v>
      </c>
      <c r="K8" s="20">
        <f>ROUNDUP(J8/P$1,)</f>
        <v>25</v>
      </c>
      <c r="L8" s="4"/>
      <c r="M8" s="4"/>
      <c r="N8" s="5">
        <f>ROUNDUP(M8/P$1,)</f>
        <v>0</v>
      </c>
      <c r="O8" s="2"/>
    </row>
    <row r="9" spans="1:16" ht="15" customHeight="1" x14ac:dyDescent="0.25">
      <c r="A9" s="18" t="s">
        <v>140</v>
      </c>
      <c r="B9" s="12" t="s">
        <v>15</v>
      </c>
      <c r="C9" s="19" t="s">
        <v>56</v>
      </c>
      <c r="D9" s="23">
        <v>45291</v>
      </c>
      <c r="E9" s="19">
        <v>1699</v>
      </c>
      <c r="F9" s="20">
        <f>ROUNDUP(E9/P$1,)</f>
        <v>46</v>
      </c>
      <c r="G9" s="13" t="s">
        <v>17</v>
      </c>
      <c r="H9" s="13" t="s">
        <v>18</v>
      </c>
      <c r="I9" s="13" t="s">
        <v>19</v>
      </c>
      <c r="J9" s="19">
        <v>1050</v>
      </c>
      <c r="K9" s="20">
        <f>ROUNDUP(J9/P$1,)</f>
        <v>29</v>
      </c>
      <c r="L9" s="4"/>
      <c r="M9" s="4"/>
      <c r="N9" s="5">
        <f>ROUNDUP(M9/P$1,)</f>
        <v>0</v>
      </c>
      <c r="O9" s="2"/>
    </row>
    <row r="10" spans="1:16" ht="15" customHeight="1" x14ac:dyDescent="0.25">
      <c r="A10" s="18" t="s">
        <v>126</v>
      </c>
      <c r="B10" s="12" t="s">
        <v>21</v>
      </c>
      <c r="C10" s="4"/>
      <c r="D10" s="22"/>
      <c r="E10" s="19"/>
      <c r="F10" s="20"/>
      <c r="G10" s="19"/>
      <c r="H10" s="19"/>
      <c r="I10" s="19"/>
      <c r="J10" s="19"/>
      <c r="K10" s="20"/>
      <c r="L10" s="4"/>
      <c r="M10" s="4"/>
      <c r="N10" s="5"/>
      <c r="O10" s="2"/>
    </row>
    <row r="11" spans="1:16" ht="15" customHeight="1" x14ac:dyDescent="0.25">
      <c r="A11" s="18" t="s">
        <v>126</v>
      </c>
      <c r="B11" s="12" t="s">
        <v>15</v>
      </c>
      <c r="C11" s="19" t="s">
        <v>56</v>
      </c>
      <c r="D11" s="23">
        <v>45291</v>
      </c>
      <c r="E11" s="19">
        <v>999</v>
      </c>
      <c r="F11" s="20">
        <f>ROUNDUP(E11/P$1,)</f>
        <v>27</v>
      </c>
      <c r="G11" s="13" t="s">
        <v>17</v>
      </c>
      <c r="H11" s="13" t="s">
        <v>18</v>
      </c>
      <c r="I11" s="13" t="s">
        <v>19</v>
      </c>
      <c r="J11" s="19">
        <v>499</v>
      </c>
      <c r="K11" s="20">
        <f>ROUNDUP(J11/P$1,)</f>
        <v>14</v>
      </c>
      <c r="L11" s="4"/>
      <c r="M11" s="4"/>
      <c r="N11" s="5">
        <f>ROUNDUP(M11/P$1,)</f>
        <v>0</v>
      </c>
      <c r="O11" s="12" t="s">
        <v>133</v>
      </c>
    </row>
    <row r="12" spans="1:16" ht="15" customHeight="1" x14ac:dyDescent="0.25">
      <c r="A12" s="18" t="s">
        <v>126</v>
      </c>
      <c r="B12" s="12" t="s">
        <v>15</v>
      </c>
      <c r="C12" s="19" t="s">
        <v>56</v>
      </c>
      <c r="D12" s="23">
        <v>45291</v>
      </c>
      <c r="E12" s="19">
        <v>2999</v>
      </c>
      <c r="F12" s="20">
        <f>ROUNDUP(E12/P$1,)</f>
        <v>82</v>
      </c>
      <c r="G12" s="13" t="s">
        <v>17</v>
      </c>
      <c r="H12" s="13" t="s">
        <v>18</v>
      </c>
      <c r="I12" s="13" t="s">
        <v>19</v>
      </c>
      <c r="J12" s="19">
        <v>1999</v>
      </c>
      <c r="K12" s="20">
        <f>ROUNDUP(J12/P$1,)</f>
        <v>55</v>
      </c>
      <c r="L12" s="4"/>
      <c r="M12" s="4"/>
      <c r="N12" s="5">
        <f>ROUNDUP(M12/P$1,)</f>
        <v>0</v>
      </c>
      <c r="O12" s="12" t="s">
        <v>132</v>
      </c>
    </row>
    <row r="13" spans="1:16" ht="15" customHeight="1" x14ac:dyDescent="0.25">
      <c r="A13" s="18" t="s">
        <v>337</v>
      </c>
      <c r="B13" s="12" t="s">
        <v>21</v>
      </c>
      <c r="C13" s="13" t="s">
        <v>22</v>
      </c>
      <c r="D13" s="2"/>
      <c r="E13" s="2"/>
      <c r="F13" s="20">
        <f>ROUNDUP(E13/P$1,)</f>
        <v>0</v>
      </c>
      <c r="G13" s="2"/>
      <c r="H13" s="2"/>
      <c r="I13" s="2"/>
      <c r="J13" s="2"/>
      <c r="K13" s="20">
        <f>ROUNDUP(J13/P$1,)</f>
        <v>0</v>
      </c>
      <c r="L13" s="2"/>
      <c r="M13" s="2"/>
      <c r="N13" s="2"/>
      <c r="O13" s="2"/>
    </row>
    <row r="14" spans="1:16" ht="15" customHeight="1" x14ac:dyDescent="0.25">
      <c r="A14" s="18" t="s">
        <v>337</v>
      </c>
      <c r="B14" s="12" t="s">
        <v>15</v>
      </c>
      <c r="C14" s="13" t="s">
        <v>22</v>
      </c>
      <c r="D14" s="2"/>
      <c r="E14" s="2"/>
      <c r="F14" s="20">
        <f>ROUNDUP(E14/P$1,)</f>
        <v>0</v>
      </c>
      <c r="G14" s="2"/>
      <c r="H14" s="2"/>
      <c r="I14" s="2"/>
      <c r="J14" s="2"/>
      <c r="K14" s="20">
        <f>ROUNDUP(J14/P$1,)</f>
        <v>0</v>
      </c>
      <c r="L14" s="2"/>
      <c r="M14" s="2"/>
      <c r="N14" s="2"/>
      <c r="O14" s="2"/>
    </row>
    <row r="15" spans="1:16" ht="15" customHeight="1" x14ac:dyDescent="0.25">
      <c r="A15" s="18" t="s">
        <v>338</v>
      </c>
      <c r="B15" s="12" t="s">
        <v>21</v>
      </c>
      <c r="C15" s="13" t="s">
        <v>22</v>
      </c>
      <c r="D15" s="2"/>
      <c r="E15" s="2"/>
      <c r="F15" s="20">
        <f>ROUNDUP(E15/P$1,)</f>
        <v>0</v>
      </c>
      <c r="G15" s="2"/>
      <c r="H15" s="2"/>
      <c r="I15" s="2"/>
      <c r="J15" s="2"/>
      <c r="K15" s="20">
        <f>ROUNDUP(J15/P$1,)</f>
        <v>0</v>
      </c>
      <c r="L15" s="2"/>
      <c r="M15" s="2"/>
      <c r="N15" s="2"/>
      <c r="O15" s="2"/>
    </row>
    <row r="16" spans="1:16" ht="15" customHeight="1" x14ac:dyDescent="0.25">
      <c r="A16" s="18" t="s">
        <v>338</v>
      </c>
      <c r="B16" s="12" t="s">
        <v>15</v>
      </c>
      <c r="C16" s="13" t="s">
        <v>22</v>
      </c>
      <c r="D16" s="2"/>
      <c r="E16" s="2"/>
      <c r="F16" s="20">
        <f>ROUNDUP(E16/P$1,)</f>
        <v>0</v>
      </c>
      <c r="G16" s="2"/>
      <c r="H16" s="2"/>
      <c r="I16" s="2"/>
      <c r="J16" s="2"/>
      <c r="K16" s="20">
        <f>ROUNDUP(J16/P$1,)</f>
        <v>0</v>
      </c>
      <c r="L16" s="2"/>
      <c r="M16" s="2"/>
      <c r="N16" s="2"/>
      <c r="O16" s="2"/>
    </row>
    <row r="17" spans="1:15" x14ac:dyDescent="0.25">
      <c r="A17" s="18" t="s">
        <v>339</v>
      </c>
      <c r="B17" s="12" t="s">
        <v>21</v>
      </c>
      <c r="C17" s="13" t="s">
        <v>22</v>
      </c>
      <c r="D17" s="2"/>
      <c r="E17" s="2"/>
      <c r="F17" s="20">
        <f>ROUNDUP(E17/P$1,)</f>
        <v>0</v>
      </c>
      <c r="G17" s="2"/>
      <c r="H17" s="2"/>
      <c r="I17" s="2"/>
      <c r="J17" s="2"/>
      <c r="K17" s="20">
        <f>ROUNDUP(J17/P$1,)</f>
        <v>0</v>
      </c>
      <c r="L17" s="2"/>
      <c r="M17" s="2"/>
      <c r="N17" s="2"/>
      <c r="O17" s="2"/>
    </row>
    <row r="18" spans="1:15" x14ac:dyDescent="0.25">
      <c r="A18" s="18" t="s">
        <v>339</v>
      </c>
      <c r="B18" s="12" t="s">
        <v>15</v>
      </c>
      <c r="C18" s="13" t="s">
        <v>22</v>
      </c>
      <c r="D18" s="2"/>
      <c r="E18" s="2"/>
      <c r="F18" s="20">
        <f>ROUNDUP(E18/P$1,)</f>
        <v>0</v>
      </c>
      <c r="G18" s="2"/>
      <c r="H18" s="2"/>
      <c r="I18" s="2"/>
      <c r="J18" s="2"/>
      <c r="K18" s="20">
        <f>ROUNDUP(J18/P$1,)</f>
        <v>0</v>
      </c>
      <c r="L18" s="2"/>
      <c r="M18" s="2"/>
      <c r="N18" s="2"/>
      <c r="O18" s="2"/>
    </row>
    <row r="19" spans="1:15" x14ac:dyDescent="0.25">
      <c r="A19" s="18" t="s">
        <v>333</v>
      </c>
      <c r="B19" s="12" t="s">
        <v>21</v>
      </c>
      <c r="C19" s="13" t="s">
        <v>22</v>
      </c>
      <c r="D19" s="3"/>
      <c r="E19" s="4"/>
      <c r="F19" s="20">
        <f>ROUNDUP(E19/P$1,)</f>
        <v>0</v>
      </c>
      <c r="G19" s="4"/>
      <c r="H19" s="4"/>
      <c r="I19" s="4"/>
      <c r="J19" s="4"/>
      <c r="K19" s="20">
        <f>ROUNDUP(J19/P$1,)</f>
        <v>0</v>
      </c>
      <c r="L19" s="4"/>
      <c r="M19" s="4"/>
      <c r="N19" s="5">
        <f>ROUNDUP(M19/P$1,)</f>
        <v>0</v>
      </c>
      <c r="O19" s="2"/>
    </row>
    <row r="20" spans="1:15" x14ac:dyDescent="0.25">
      <c r="A20" s="18" t="s">
        <v>333</v>
      </c>
      <c r="B20" s="12" t="s">
        <v>15</v>
      </c>
      <c r="C20" s="13" t="s">
        <v>22</v>
      </c>
      <c r="D20" s="3"/>
      <c r="E20" s="4"/>
      <c r="F20" s="20">
        <f>ROUNDUP(E20/P$1,)</f>
        <v>0</v>
      </c>
      <c r="G20" s="4"/>
      <c r="H20" s="4"/>
      <c r="I20" s="4"/>
      <c r="J20" s="4"/>
      <c r="K20" s="20">
        <f>ROUNDUP(J20/P$1,)</f>
        <v>0</v>
      </c>
      <c r="L20" s="4"/>
      <c r="M20" s="4"/>
      <c r="N20" s="5">
        <f>ROUNDUP(M20/P$1,)</f>
        <v>0</v>
      </c>
      <c r="O20" s="2"/>
    </row>
    <row r="21" spans="1:15" x14ac:dyDescent="0.25">
      <c r="A21" s="18" t="s">
        <v>332</v>
      </c>
      <c r="B21" s="12" t="s">
        <v>21</v>
      </c>
      <c r="C21" s="13" t="s">
        <v>22</v>
      </c>
      <c r="D21" s="3"/>
      <c r="E21" s="19"/>
      <c r="F21" s="20">
        <f>ROUNDUP(E21/P$1,)</f>
        <v>0</v>
      </c>
      <c r="G21" s="4"/>
      <c r="H21" s="4"/>
      <c r="I21" s="4"/>
      <c r="J21" s="19"/>
      <c r="K21" s="20">
        <f>ROUNDUP(J21/P$1,)</f>
        <v>0</v>
      </c>
      <c r="L21" s="4"/>
      <c r="M21" s="4"/>
      <c r="N21" s="5">
        <f>ROUNDUP(M21/P$1,)</f>
        <v>0</v>
      </c>
      <c r="O21" s="2"/>
    </row>
    <row r="22" spans="1:15" x14ac:dyDescent="0.25">
      <c r="A22" s="18" t="s">
        <v>332</v>
      </c>
      <c r="B22" s="12" t="s">
        <v>15</v>
      </c>
      <c r="C22" s="13" t="s">
        <v>22</v>
      </c>
      <c r="D22" s="3"/>
      <c r="E22" s="19"/>
      <c r="F22" s="20">
        <f>ROUNDUP(E22/P$1,)</f>
        <v>0</v>
      </c>
      <c r="G22" s="4"/>
      <c r="H22" s="4"/>
      <c r="I22" s="4"/>
      <c r="J22" s="4"/>
      <c r="K22" s="20">
        <f>ROUNDUP(J22/P$1,)</f>
        <v>0</v>
      </c>
      <c r="L22" s="4"/>
      <c r="M22" s="4"/>
      <c r="N22" s="5">
        <f>ROUNDUP(M22/P$1,)</f>
        <v>0</v>
      </c>
      <c r="O22" s="2"/>
    </row>
    <row r="23" spans="1:15" x14ac:dyDescent="0.25">
      <c r="A23" s="18" t="s">
        <v>334</v>
      </c>
      <c r="B23" s="12" t="s">
        <v>21</v>
      </c>
      <c r="C23" s="13" t="s">
        <v>22</v>
      </c>
      <c r="D23" s="3"/>
      <c r="E23" s="4"/>
      <c r="F23" s="20">
        <f>ROUNDUP(E23/P$1,)</f>
        <v>0</v>
      </c>
      <c r="G23" s="4"/>
      <c r="H23" s="4"/>
      <c r="I23" s="4"/>
      <c r="J23" s="4"/>
      <c r="K23" s="20">
        <f>ROUNDUP(J23/P$1,)</f>
        <v>0</v>
      </c>
      <c r="L23" s="4"/>
      <c r="M23" s="4"/>
      <c r="N23" s="5">
        <f>ROUNDUP(M23/P$1,)</f>
        <v>0</v>
      </c>
      <c r="O23" s="2"/>
    </row>
    <row r="24" spans="1:15" x14ac:dyDescent="0.25">
      <c r="A24" s="18" t="s">
        <v>334</v>
      </c>
      <c r="B24" s="12" t="s">
        <v>15</v>
      </c>
      <c r="C24" s="13" t="s">
        <v>22</v>
      </c>
      <c r="D24" s="2"/>
      <c r="E24" s="2"/>
      <c r="F24" s="20">
        <f>ROUNDUP(E24/P$1,)</f>
        <v>0</v>
      </c>
      <c r="G24" s="2"/>
      <c r="H24" s="2"/>
      <c r="I24" s="2"/>
      <c r="J24" s="2"/>
      <c r="K24" s="20">
        <f>ROUNDUP(J24/P$1,)</f>
        <v>0</v>
      </c>
      <c r="L24" s="2"/>
      <c r="M24" s="2"/>
      <c r="N24" s="2"/>
      <c r="O24" s="2"/>
    </row>
    <row r="25" spans="1:15" x14ac:dyDescent="0.25">
      <c r="A25" s="18" t="s">
        <v>340</v>
      </c>
      <c r="B25" s="12" t="s">
        <v>21</v>
      </c>
      <c r="C25" s="13" t="s">
        <v>22</v>
      </c>
      <c r="D25" s="2"/>
      <c r="E25" s="2"/>
      <c r="F25" s="20">
        <f>ROUNDUP(E25/P$1,)</f>
        <v>0</v>
      </c>
      <c r="G25" s="2"/>
      <c r="H25" s="2"/>
      <c r="I25" s="2"/>
      <c r="J25" s="2"/>
      <c r="K25" s="20">
        <f>ROUNDUP(J25/P$1,)</f>
        <v>0</v>
      </c>
      <c r="L25" s="2"/>
      <c r="M25" s="2"/>
      <c r="N25" s="2"/>
      <c r="O25" s="2"/>
    </row>
    <row r="26" spans="1:15" x14ac:dyDescent="0.25">
      <c r="A26" s="18" t="s">
        <v>340</v>
      </c>
      <c r="B26" s="12" t="s">
        <v>15</v>
      </c>
      <c r="C26" s="13" t="s">
        <v>22</v>
      </c>
      <c r="D26" s="2"/>
      <c r="E26" s="2"/>
      <c r="F26" s="20">
        <f>ROUNDUP(E26/P$1,)</f>
        <v>0</v>
      </c>
      <c r="G26" s="2"/>
      <c r="H26" s="2"/>
      <c r="I26" s="2"/>
      <c r="J26" s="2"/>
      <c r="K26" s="20">
        <f>ROUNDUP(J26/P$1,)</f>
        <v>0</v>
      </c>
      <c r="L26" s="2"/>
      <c r="M26" s="2"/>
      <c r="N26" s="2"/>
      <c r="O26" s="2"/>
    </row>
    <row r="27" spans="1:15" x14ac:dyDescent="0.25">
      <c r="A27" s="18" t="s">
        <v>336</v>
      </c>
      <c r="B27" s="12" t="s">
        <v>21</v>
      </c>
      <c r="C27" s="13" t="s">
        <v>22</v>
      </c>
      <c r="D27" s="2"/>
      <c r="E27" s="2"/>
      <c r="F27" s="20">
        <f>ROUNDUP(E27/P$1,)</f>
        <v>0</v>
      </c>
      <c r="G27" s="2"/>
      <c r="H27" s="2"/>
      <c r="I27" s="2"/>
      <c r="J27" s="2"/>
      <c r="K27" s="20">
        <f>ROUNDUP(J27/P$1,)</f>
        <v>0</v>
      </c>
      <c r="L27" s="2"/>
      <c r="M27" s="2"/>
      <c r="N27" s="2"/>
      <c r="O27" s="2"/>
    </row>
    <row r="28" spans="1:15" x14ac:dyDescent="0.25">
      <c r="A28" s="18" t="s">
        <v>336</v>
      </c>
      <c r="B28" s="12" t="s">
        <v>15</v>
      </c>
      <c r="C28" s="13" t="s">
        <v>22</v>
      </c>
      <c r="D28" s="2"/>
      <c r="E28" s="2"/>
      <c r="F28" s="20">
        <f>ROUNDUP(E28/P$1,)</f>
        <v>0</v>
      </c>
      <c r="G28" s="2"/>
      <c r="H28" s="2"/>
      <c r="I28" s="2"/>
      <c r="J28" s="2"/>
      <c r="K28" s="20">
        <f>ROUNDUP(J28/P$1,)</f>
        <v>0</v>
      </c>
      <c r="L28" s="2"/>
      <c r="M28" s="2"/>
      <c r="N28" s="2"/>
      <c r="O28" s="2"/>
    </row>
    <row r="29" spans="1:15" x14ac:dyDescent="0.25">
      <c r="A29" s="18" t="s">
        <v>385</v>
      </c>
      <c r="B29" s="12" t="s">
        <v>386</v>
      </c>
      <c r="C29" s="13" t="s">
        <v>56</v>
      </c>
      <c r="D29" s="23">
        <v>45258</v>
      </c>
      <c r="E29" s="19">
        <v>2200</v>
      </c>
      <c r="F29" s="20">
        <f>ROUNDUP(E29/P$1,)</f>
        <v>60</v>
      </c>
      <c r="G29" s="13" t="s">
        <v>17</v>
      </c>
      <c r="H29" s="13" t="s">
        <v>18</v>
      </c>
      <c r="I29" s="13" t="s">
        <v>19</v>
      </c>
      <c r="J29" s="19">
        <v>1600</v>
      </c>
      <c r="K29" s="20">
        <f>ROUNDUP(J29/P$1,)</f>
        <v>44</v>
      </c>
      <c r="L29" s="2"/>
      <c r="M29" s="2"/>
      <c r="N29" s="2"/>
      <c r="O29" s="2"/>
    </row>
    <row r="30" spans="1:15" x14ac:dyDescent="0.25">
      <c r="A30" s="18" t="s">
        <v>385</v>
      </c>
      <c r="B30" s="12" t="s">
        <v>21</v>
      </c>
      <c r="C30" s="13" t="s">
        <v>22</v>
      </c>
      <c r="D30" s="23"/>
      <c r="E30" s="19"/>
      <c r="F30" s="20"/>
      <c r="G30" s="13"/>
      <c r="H30" s="13"/>
      <c r="I30" s="13"/>
      <c r="J30" s="19"/>
      <c r="K30" s="20"/>
      <c r="L30" s="2"/>
      <c r="M30" s="2"/>
      <c r="N30" s="2"/>
      <c r="O30" s="2"/>
    </row>
    <row r="31" spans="1:15" x14ac:dyDescent="0.25">
      <c r="A31" s="18" t="s">
        <v>385</v>
      </c>
      <c r="B31" s="12" t="s">
        <v>15</v>
      </c>
      <c r="C31" s="13" t="s">
        <v>64</v>
      </c>
      <c r="D31" s="23">
        <v>45291</v>
      </c>
      <c r="E31" s="19">
        <v>3500</v>
      </c>
      <c r="F31" s="20">
        <f>ROUNDUP(E31/P$1,)</f>
        <v>95</v>
      </c>
      <c r="G31" s="13" t="s">
        <v>17</v>
      </c>
      <c r="H31" s="13" t="s">
        <v>18</v>
      </c>
      <c r="I31" s="13" t="s">
        <v>19</v>
      </c>
      <c r="J31" s="19">
        <v>2000</v>
      </c>
      <c r="K31" s="20">
        <f>ROUNDUP(J31/P$1,)</f>
        <v>55</v>
      </c>
      <c r="L31" s="2"/>
      <c r="M31" s="2"/>
      <c r="N31" s="2"/>
      <c r="O31" s="2"/>
    </row>
    <row r="32" spans="1:15" x14ac:dyDescent="0.25">
      <c r="A32" s="18" t="s">
        <v>335</v>
      </c>
      <c r="B32" s="12" t="s">
        <v>21</v>
      </c>
      <c r="C32" s="13" t="s">
        <v>22</v>
      </c>
      <c r="D32" s="2"/>
      <c r="E32" s="2"/>
      <c r="F32" s="20">
        <f>ROUNDUP(E32/P$1,)</f>
        <v>0</v>
      </c>
      <c r="G32" s="2"/>
      <c r="H32" s="2"/>
      <c r="I32" s="2"/>
      <c r="J32" s="2"/>
      <c r="K32" s="20">
        <f>ROUNDUP(J32/P$1,)</f>
        <v>0</v>
      </c>
      <c r="L32" s="2"/>
      <c r="M32" s="2"/>
      <c r="N32" s="2"/>
      <c r="O32" s="2"/>
    </row>
    <row r="33" spans="1:15" x14ac:dyDescent="0.25">
      <c r="A33" s="18" t="s">
        <v>335</v>
      </c>
      <c r="B33" s="12" t="s">
        <v>15</v>
      </c>
      <c r="C33" s="13" t="s">
        <v>22</v>
      </c>
      <c r="D33" s="2"/>
      <c r="E33" s="2"/>
      <c r="F33" s="20">
        <f>ROUNDUP(E33/P$1,)</f>
        <v>0</v>
      </c>
      <c r="G33" s="2"/>
      <c r="H33" s="2"/>
      <c r="I33" s="2"/>
      <c r="J33" s="2"/>
      <c r="K33" s="20">
        <f>ROUNDUP(J33/P$1,)</f>
        <v>0</v>
      </c>
      <c r="L33" s="2"/>
      <c r="M33" s="2"/>
      <c r="N33" s="2"/>
      <c r="O33" s="2"/>
    </row>
    <row r="34" spans="1:15" x14ac:dyDescent="0.25">
      <c r="A34" s="18" t="s">
        <v>356</v>
      </c>
      <c r="B34" s="12" t="s">
        <v>21</v>
      </c>
      <c r="C34" s="13" t="s">
        <v>22</v>
      </c>
      <c r="D34" s="2"/>
      <c r="E34" s="2"/>
      <c r="F34" s="20">
        <f>ROUNDUP(E34/P$1,)</f>
        <v>0</v>
      </c>
      <c r="G34" s="2"/>
      <c r="H34" s="2"/>
      <c r="I34" s="2"/>
      <c r="J34" s="2"/>
      <c r="K34" s="20">
        <f>ROUNDUP(J34/P$1,)</f>
        <v>0</v>
      </c>
      <c r="L34" s="2"/>
      <c r="M34" s="2"/>
      <c r="N34" s="2"/>
      <c r="O34" s="2"/>
    </row>
    <row r="35" spans="1:15" x14ac:dyDescent="0.25">
      <c r="A35" s="18" t="s">
        <v>356</v>
      </c>
      <c r="B35" s="12" t="s">
        <v>15</v>
      </c>
      <c r="C35" s="13" t="s">
        <v>22</v>
      </c>
      <c r="D35" s="2"/>
      <c r="E35" s="2"/>
      <c r="F35" s="20">
        <f>ROUNDUP(E35/P$1,)</f>
        <v>0</v>
      </c>
      <c r="G35" s="2"/>
      <c r="H35" s="2"/>
      <c r="I35" s="2"/>
      <c r="J35" s="2"/>
      <c r="K35" s="20">
        <f>ROUNDUP(J35/P$1,)</f>
        <v>0</v>
      </c>
      <c r="L35" s="2"/>
      <c r="M35" s="2"/>
      <c r="N35" s="2"/>
      <c r="O35" s="2"/>
    </row>
    <row r="36" spans="1:15" x14ac:dyDescent="0.25">
      <c r="A36" s="18" t="s">
        <v>345</v>
      </c>
      <c r="B36" s="12" t="s">
        <v>21</v>
      </c>
      <c r="C36" s="13" t="s">
        <v>22</v>
      </c>
      <c r="D36" s="2"/>
      <c r="E36" s="2"/>
      <c r="F36" s="20">
        <f>ROUNDUP(E36/P$1,)</f>
        <v>0</v>
      </c>
      <c r="G36" s="2"/>
      <c r="H36" s="2"/>
      <c r="I36" s="2"/>
      <c r="J36" s="2"/>
      <c r="K36" s="20">
        <f>ROUNDUP(J36/P$1,)</f>
        <v>0</v>
      </c>
      <c r="L36" s="2"/>
      <c r="M36" s="2"/>
      <c r="N36" s="2"/>
      <c r="O36" s="2"/>
    </row>
    <row r="37" spans="1:15" x14ac:dyDescent="0.25">
      <c r="A37" s="18" t="s">
        <v>345</v>
      </c>
      <c r="B37" s="12" t="s">
        <v>15</v>
      </c>
      <c r="C37" s="13" t="s">
        <v>22</v>
      </c>
      <c r="D37" s="2"/>
      <c r="E37" s="2"/>
      <c r="F37" s="20">
        <f>ROUNDUP(E37/P$1,)</f>
        <v>0</v>
      </c>
      <c r="G37" s="2"/>
      <c r="H37" s="2"/>
      <c r="I37" s="2"/>
      <c r="J37" s="2"/>
      <c r="K37" s="20">
        <f>ROUNDUP(J37/P$1,)</f>
        <v>0</v>
      </c>
      <c r="L37" s="2"/>
      <c r="M37" s="2"/>
      <c r="N37" s="2"/>
      <c r="O37" s="2"/>
    </row>
    <row r="38" spans="1:15" x14ac:dyDescent="0.25">
      <c r="A38" s="18" t="s">
        <v>278</v>
      </c>
      <c r="B38" s="12" t="s">
        <v>21</v>
      </c>
      <c r="C38" s="13" t="s">
        <v>22</v>
      </c>
      <c r="D38" s="3"/>
      <c r="E38" s="19"/>
      <c r="F38" s="20">
        <f>ROUNDUP(E38/P$1,)</f>
        <v>0</v>
      </c>
      <c r="G38" s="4"/>
      <c r="H38" s="4"/>
      <c r="I38" s="4"/>
      <c r="J38" s="19"/>
      <c r="K38" s="20">
        <f>ROUNDUP(J38/P$1,)</f>
        <v>0</v>
      </c>
      <c r="L38" s="4"/>
      <c r="M38" s="4"/>
      <c r="N38" s="5">
        <f>ROUNDUP(M38/P$1,)</f>
        <v>0</v>
      </c>
      <c r="O38" s="2"/>
    </row>
    <row r="39" spans="1:15" x14ac:dyDescent="0.25">
      <c r="A39" s="18" t="s">
        <v>278</v>
      </c>
      <c r="B39" s="12" t="s">
        <v>15</v>
      </c>
      <c r="C39" s="13" t="s">
        <v>22</v>
      </c>
      <c r="D39" s="3"/>
      <c r="E39" s="19"/>
      <c r="F39" s="20">
        <f>ROUNDUP(E39/P$1,)</f>
        <v>0</v>
      </c>
      <c r="G39" s="4"/>
      <c r="H39" s="4"/>
      <c r="I39" s="4"/>
      <c r="J39" s="19"/>
      <c r="K39" s="20">
        <f>ROUNDUP(J39/P$1,)</f>
        <v>0</v>
      </c>
      <c r="L39" s="4"/>
      <c r="M39" s="4"/>
      <c r="N39" s="5">
        <f>ROUNDUP(M39/P$1,)</f>
        <v>0</v>
      </c>
      <c r="O39" s="2"/>
    </row>
    <row r="40" spans="1:15" x14ac:dyDescent="0.25">
      <c r="A40" s="18" t="s">
        <v>223</v>
      </c>
      <c r="B40" s="12" t="s">
        <v>21</v>
      </c>
      <c r="C40" s="13" t="s">
        <v>22</v>
      </c>
      <c r="D40" s="3"/>
      <c r="E40" s="19"/>
      <c r="F40" s="20">
        <f>ROUNDUP(E40/P$1,)</f>
        <v>0</v>
      </c>
      <c r="G40" s="4"/>
      <c r="H40" s="4"/>
      <c r="I40" s="4"/>
      <c r="J40" s="4"/>
      <c r="K40" s="5">
        <f>ROUNDUP(J40/P$1,)</f>
        <v>0</v>
      </c>
      <c r="L40" s="4"/>
      <c r="M40" s="4"/>
      <c r="N40" s="5">
        <f>ROUNDUP(M40/P$1,)</f>
        <v>0</v>
      </c>
      <c r="O40" s="2"/>
    </row>
    <row r="41" spans="1:15" x14ac:dyDescent="0.25">
      <c r="A41" s="18" t="s">
        <v>223</v>
      </c>
      <c r="B41" s="12" t="s">
        <v>15</v>
      </c>
      <c r="C41" s="13" t="s">
        <v>22</v>
      </c>
      <c r="D41" s="3"/>
      <c r="E41" s="19"/>
      <c r="F41" s="20">
        <f>ROUNDUP(E41/P$1,)</f>
        <v>0</v>
      </c>
      <c r="G41" s="4"/>
      <c r="H41" s="4"/>
      <c r="I41" s="4"/>
      <c r="J41" s="4"/>
      <c r="K41" s="5">
        <f>ROUNDUP(J41/P$1,)</f>
        <v>0</v>
      </c>
      <c r="L41" s="4"/>
      <c r="M41" s="4"/>
      <c r="N41" s="5">
        <f>ROUNDUP(M41/P$1,)</f>
        <v>0</v>
      </c>
      <c r="O41" s="2"/>
    </row>
  </sheetData>
  <sortState ref="A2:Q43">
    <sortCondition ref="A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Phuket</vt:lpstr>
      <vt:lpstr>Pattaya</vt:lpstr>
      <vt:lpstr>Khao Lak</vt:lpstr>
      <vt:lpstr>Samui</vt:lpstr>
      <vt:lpstr>Krabi</vt:lpstr>
      <vt:lpstr>Koh Chang</vt:lpstr>
      <vt:lpstr>Bangkok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2023-12-08T08:46:03Z</dcterms:modified>
</cp:coreProperties>
</file>